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50" windowHeight="4905" activeTab="2"/>
  </bookViews>
  <sheets>
    <sheet name="dist" sheetId="1" r:id="rId1"/>
    <sheet name="cause-dist" sheetId="2" r:id="rId2"/>
    <sheet name="age-sex-dist" sheetId="3" r:id="rId3"/>
  </sheets>
  <definedNames>
    <definedName name="_xlnm._FilterDatabase" localSheetId="1" hidden="1">'cause-dist'!$A$3:$T$3</definedName>
    <definedName name="_xlnm._FilterDatabase" localSheetId="0" hidden="1">'dist'!$A$3:$S$3</definedName>
    <definedName name="_xlnm.Print_Titles" localSheetId="2">'age-sex-dist'!$9:$10</definedName>
    <definedName name="_xlnm.Print_Titles" localSheetId="1">'cause-dist'!$2:$3</definedName>
  </definedNames>
  <calcPr fullCalcOnLoad="1"/>
</workbook>
</file>

<file path=xl/sharedStrings.xml><?xml version="1.0" encoding="utf-8"?>
<sst xmlns="http://schemas.openxmlformats.org/spreadsheetml/2006/main" count="1036" uniqueCount="743">
  <si>
    <t>สาเหตุการตายของประชากรจังหวัดพระนครศรีอยุธยา ปี พ.ศ.2553 จำแนกรายอำเภอ</t>
  </si>
  <si>
    <t>รหัสสาเหตุ</t>
  </si>
  <si>
    <t>อำเภอ</t>
  </si>
  <si>
    <t>สาเหตุ</t>
  </si>
  <si>
    <t>การตาย</t>
  </si>
  <si>
    <t>อย</t>
  </si>
  <si>
    <t>ทร</t>
  </si>
  <si>
    <t>นล</t>
  </si>
  <si>
    <t>บท</t>
  </si>
  <si>
    <t>บบ</t>
  </si>
  <si>
    <t>บปอ</t>
  </si>
  <si>
    <t>บปห</t>
  </si>
  <si>
    <t>ผห</t>
  </si>
  <si>
    <t>ภช</t>
  </si>
  <si>
    <t>ลบล</t>
  </si>
  <si>
    <t>วน</t>
  </si>
  <si>
    <t>สน</t>
  </si>
  <si>
    <t>บซ</t>
  </si>
  <si>
    <t>อท</t>
  </si>
  <si>
    <t>มหร</t>
  </si>
  <si>
    <t>บพ</t>
  </si>
  <si>
    <t>รวม</t>
  </si>
  <si>
    <t>A084</t>
  </si>
  <si>
    <t>ลำไส้อักเสบจากเชื้อแบคทีเรีย</t>
  </si>
  <si>
    <t>A09</t>
  </si>
  <si>
    <t>ติดเชื้อทางเดินอาหาร</t>
  </si>
  <si>
    <t>A162</t>
  </si>
  <si>
    <t>วัณโรคปอด</t>
  </si>
  <si>
    <t>A169</t>
  </si>
  <si>
    <t>วัณโรคและติดเชื้อแทรกซ้อน</t>
  </si>
  <si>
    <t>A180</t>
  </si>
  <si>
    <t>วัณโรคในกระดูกสันหลัง</t>
  </si>
  <si>
    <t>A182</t>
  </si>
  <si>
    <t>วัณโรคต่อมน้ำเหลือง</t>
  </si>
  <si>
    <t>A279</t>
  </si>
  <si>
    <t>อักเสบอย่างรุนแรงและติดเชื้อในกระแสโลหิต</t>
  </si>
  <si>
    <t>A419</t>
  </si>
  <si>
    <t>ติดเชื้อในกระแสเลือด</t>
  </si>
  <si>
    <t>A499</t>
  </si>
  <si>
    <t>ติดเชื้อแบคทีเรียในกระแสโลหิต</t>
  </si>
  <si>
    <t>B169</t>
  </si>
  <si>
    <t>ไวรัสตับอักเสบบี</t>
  </si>
  <si>
    <t>B171</t>
  </si>
  <si>
    <t>ตับแข็งจากไวรัสตับอักเสบซี</t>
  </si>
  <si>
    <t>B181</t>
  </si>
  <si>
    <t>ตับแข็งจากเชื้อไวรัสตับอักเสบบี</t>
  </si>
  <si>
    <t>B199</t>
  </si>
  <si>
    <t>ไวรัสตับอักเสบ</t>
  </si>
  <si>
    <t>B200</t>
  </si>
  <si>
    <t>วัณโรคปอดรุนแรง.ติดเชื้อเอสไอวี</t>
  </si>
  <si>
    <t>B203</t>
  </si>
  <si>
    <t>ติดเชื้อไวรัสเอชไอวี</t>
  </si>
  <si>
    <t>B205</t>
  </si>
  <si>
    <t>เยื่อหุ้มสมองอักเสบจากเชื้อรา</t>
  </si>
  <si>
    <t>B208</t>
  </si>
  <si>
    <t>เยื่อหุ้มสมองอักเสบติดเชื้อ</t>
  </si>
  <si>
    <t>B209</t>
  </si>
  <si>
    <t>โรคภูมิคุ้มกันบกพร่อง</t>
  </si>
  <si>
    <t>B24</t>
  </si>
  <si>
    <t>เอดส์</t>
  </si>
  <si>
    <t>B451</t>
  </si>
  <si>
    <t>เยื่อหุ้มสมองอักเสปจากเชื้อราคริปโตคอกคั</t>
  </si>
  <si>
    <t>B49</t>
  </si>
  <si>
    <t>ติดเชื้อราชนิดแพร่กระจาย</t>
  </si>
  <si>
    <t>B99</t>
  </si>
  <si>
    <t>ติดเชื้อรุนแรง</t>
  </si>
  <si>
    <t>C01</t>
  </si>
  <si>
    <t>มะเร็งโคนลิ้น</t>
  </si>
  <si>
    <t>C029</t>
  </si>
  <si>
    <t>มะเร็งที่ลิ้น</t>
  </si>
  <si>
    <t>C039</t>
  </si>
  <si>
    <t>มะเร็งที่เหงือก</t>
  </si>
  <si>
    <t>C059</t>
  </si>
  <si>
    <t>มะเร็งเพดานปาก</t>
  </si>
  <si>
    <t>C060</t>
  </si>
  <si>
    <t>มะเร็งกระพุ้งแก้ม</t>
  </si>
  <si>
    <t>C069</t>
  </si>
  <si>
    <t>มะเร็งในช่องปาก</t>
  </si>
  <si>
    <t>C089</t>
  </si>
  <si>
    <t>มะเร็งต่อมน้ำลายพาโรติด</t>
  </si>
  <si>
    <t>C099</t>
  </si>
  <si>
    <t>มะเร็งต่อมทอนซิล</t>
  </si>
  <si>
    <t>C119</t>
  </si>
  <si>
    <t>มะเร็งในโพรงจมูก</t>
  </si>
  <si>
    <t>C140</t>
  </si>
  <si>
    <t>มะเร็งลำคอ</t>
  </si>
  <si>
    <t>C159</t>
  </si>
  <si>
    <t>มะเร็งหลอดอาหาร</t>
  </si>
  <si>
    <t>C169</t>
  </si>
  <si>
    <t>มะเร็งกระเพาะอาหาร</t>
  </si>
  <si>
    <t>C179</t>
  </si>
  <si>
    <t>มะเร็งลำไส้เล็กระยะกระจาย</t>
  </si>
  <si>
    <t>C189</t>
  </si>
  <si>
    <t>มะเร็งลำไส้ใหญ่</t>
  </si>
  <si>
    <t>C210</t>
  </si>
  <si>
    <t>มะเร็งทวารหนัก</t>
  </si>
  <si>
    <t>C229</t>
  </si>
  <si>
    <t>มะเร็งตับ</t>
  </si>
  <si>
    <t>C23</t>
  </si>
  <si>
    <t>มะเร็งที่ถุงน้ำดี</t>
  </si>
  <si>
    <t>C240</t>
  </si>
  <si>
    <t>มะเร็งท่อน้ำดี</t>
  </si>
  <si>
    <t>C259</t>
  </si>
  <si>
    <t>มะเร็งตับอ่อน</t>
  </si>
  <si>
    <t>C260</t>
  </si>
  <si>
    <t>มะเร็งลำไส้</t>
  </si>
  <si>
    <t>C269</t>
  </si>
  <si>
    <t>มะเร็งลำไส้แพร่กระจายมาที่ตับ</t>
  </si>
  <si>
    <t>C329</t>
  </si>
  <si>
    <t>มะเร็งกล่องเสียง</t>
  </si>
  <si>
    <t>C33</t>
  </si>
  <si>
    <t>มะเร็งคอหอยส่วนจมูก</t>
  </si>
  <si>
    <t>C349</t>
  </si>
  <si>
    <t>มะเร็งปอด</t>
  </si>
  <si>
    <t>C37</t>
  </si>
  <si>
    <t>มะเร็งต่อมไทมัส</t>
  </si>
  <si>
    <t>C380</t>
  </si>
  <si>
    <t>มะเร็งเยื่อบุหัวใจ</t>
  </si>
  <si>
    <t>C411</t>
  </si>
  <si>
    <t>มะเร็งที่กรามฟัน</t>
  </si>
  <si>
    <t>C414</t>
  </si>
  <si>
    <t>มะเร็งกระดูกเชิงกราน</t>
  </si>
  <si>
    <t>C419</t>
  </si>
  <si>
    <t>มะเร็งกระดูก</t>
  </si>
  <si>
    <t>C449</t>
  </si>
  <si>
    <t>มะเร็งที่ผิวหนัง ปอด กระดูก</t>
  </si>
  <si>
    <t>C509</t>
  </si>
  <si>
    <t>มะเร็งเต้านม</t>
  </si>
  <si>
    <t>C539</t>
  </si>
  <si>
    <t>มะเร็งปากมดลูก</t>
  </si>
  <si>
    <t>C55</t>
  </si>
  <si>
    <t>มะเร็งมดลูก</t>
  </si>
  <si>
    <t>C56</t>
  </si>
  <si>
    <t>มะเร็งรังไข่</t>
  </si>
  <si>
    <t>C579</t>
  </si>
  <si>
    <t>มะเร็งที่อวัยวะสืบพันธุ์เพศหญิง</t>
  </si>
  <si>
    <t>C609</t>
  </si>
  <si>
    <t>มะเร็งองคชาต</t>
  </si>
  <si>
    <t>C61</t>
  </si>
  <si>
    <t>มะเร็งต่อมลูกหมาก</t>
  </si>
  <si>
    <t>C629</t>
  </si>
  <si>
    <t>มะเร็งอัณฑะ</t>
  </si>
  <si>
    <t>C64</t>
  </si>
  <si>
    <t>มะเร็งไต</t>
  </si>
  <si>
    <t>C66</t>
  </si>
  <si>
    <t>มะเร็งท่อไตซ้าย</t>
  </si>
  <si>
    <t>C679</t>
  </si>
  <si>
    <t>มะเร็งกระเพาะปัสสาวะ</t>
  </si>
  <si>
    <t>C717</t>
  </si>
  <si>
    <t>มะเร็งก้านสมอง</t>
  </si>
  <si>
    <t>C719</t>
  </si>
  <si>
    <t>เนื้องอกในสมอง</t>
  </si>
  <si>
    <t>C73</t>
  </si>
  <si>
    <t>มะเร็งต่อมไทรอยด์</t>
  </si>
  <si>
    <t>C749</t>
  </si>
  <si>
    <t>มะเร็งที่ต่อมหมวกไต</t>
  </si>
  <si>
    <t>C760</t>
  </si>
  <si>
    <t>มะเร็งที่คอ</t>
  </si>
  <si>
    <t>C761</t>
  </si>
  <si>
    <t>มะเร็งข้างคอ</t>
  </si>
  <si>
    <t>C762</t>
  </si>
  <si>
    <t>มะเร็งในท้อง</t>
  </si>
  <si>
    <t>C765</t>
  </si>
  <si>
    <t>มะเร็งกล้ามเนื้อต้นขาซ้าย</t>
  </si>
  <si>
    <t>C770</t>
  </si>
  <si>
    <t>มะเร็งต่อมน้ำเหลืองที่คอ</t>
  </si>
  <si>
    <t>C779</t>
  </si>
  <si>
    <t>มะเร็งต่อมน้ำเหลือง</t>
  </si>
  <si>
    <t>C780</t>
  </si>
  <si>
    <t>โรคมะเร็งปอดระยะแพร่กระจาย</t>
  </si>
  <si>
    <t>C785</t>
  </si>
  <si>
    <t>โรคมะเร็งลำไส้ใหญ่ระยะสุดท้าย</t>
  </si>
  <si>
    <t>C788</t>
  </si>
  <si>
    <t>มะเร็งกระเพาะอาหารระยะสุดท้าย</t>
  </si>
  <si>
    <t>C80</t>
  </si>
  <si>
    <t>มะเร็งระยะแพร่กระจาย</t>
  </si>
  <si>
    <t>C959</t>
  </si>
  <si>
    <t>มะเร็งเม็ดเลือดขาว</t>
  </si>
  <si>
    <t>D134</t>
  </si>
  <si>
    <t>เนื่องอกที่ตับ</t>
  </si>
  <si>
    <t>D143</t>
  </si>
  <si>
    <t>ก้อนเนื้อที่ปอดข้างซ้าย</t>
  </si>
  <si>
    <t>D332</t>
  </si>
  <si>
    <t>มีก้อนเนื้อที่สมองอักเสบ</t>
  </si>
  <si>
    <t>D569</t>
  </si>
  <si>
    <t>ธาลัสซีเมีย</t>
  </si>
  <si>
    <t>D649</t>
  </si>
  <si>
    <t>โรคโลหิตจาง</t>
  </si>
  <si>
    <t>D699</t>
  </si>
  <si>
    <t>เป็นโรคเลือดและเกล็ดเลือดผิดปกติ</t>
  </si>
  <si>
    <t>E059</t>
  </si>
  <si>
    <t>ไทรอยด์เป็นพิษ</t>
  </si>
  <si>
    <t>E119</t>
  </si>
  <si>
    <t>อัมพาตและเบาหวาน</t>
  </si>
  <si>
    <t>E142</t>
  </si>
  <si>
    <t>โรคประจำตัว(เบาหวน,โรคไต)</t>
  </si>
  <si>
    <t>E147</t>
  </si>
  <si>
    <t>เบาหวาน,ความดันโลหิตสูง</t>
  </si>
  <si>
    <t>E149</t>
  </si>
  <si>
    <t>โรคเบาหวาน</t>
  </si>
  <si>
    <t>E162</t>
  </si>
  <si>
    <t>ภาวะน้ำตาลในเลือดต่ำ</t>
  </si>
  <si>
    <t>E46</t>
  </si>
  <si>
    <t>โรคทุพโภชนาการ</t>
  </si>
  <si>
    <t>E790</t>
  </si>
  <si>
    <t>ภาวะเลือดเป็นกรดเฉียบพลัน</t>
  </si>
  <si>
    <t>E799</t>
  </si>
  <si>
    <t>ภาวะกรดคั่งในกระแสเลือด</t>
  </si>
  <si>
    <t>E872</t>
  </si>
  <si>
    <t>ภาวะเลือดเป็นกรด</t>
  </si>
  <si>
    <t>F102</t>
  </si>
  <si>
    <t>โรคพิษสุราเรื้อรัง</t>
  </si>
  <si>
    <t>F799</t>
  </si>
  <si>
    <t>พิการทางสติปัญญา</t>
  </si>
  <si>
    <t>G009</t>
  </si>
  <si>
    <t>ติดเชื้อในเยื่อหุ้มสมอง</t>
  </si>
  <si>
    <t>G039</t>
  </si>
  <si>
    <t>เยื่อหุ้มสมองอักเสบ</t>
  </si>
  <si>
    <t>G048</t>
  </si>
  <si>
    <t>ติดเชื้อในสมอง</t>
  </si>
  <si>
    <t>G049</t>
  </si>
  <si>
    <t>ติดเชื้อในไขสันหลัง</t>
  </si>
  <si>
    <t>G060</t>
  </si>
  <si>
    <t>ฝีในสมอง</t>
  </si>
  <si>
    <t>G20</t>
  </si>
  <si>
    <t>พาร์กินสัน</t>
  </si>
  <si>
    <t>G319</t>
  </si>
  <si>
    <t>สันนิษฐานโรคปอดบวมจากโรคสมองเสื่อม</t>
  </si>
  <si>
    <t>G409</t>
  </si>
  <si>
    <t>โรคลมชัก</t>
  </si>
  <si>
    <t>G819</t>
  </si>
  <si>
    <t>อัมพฤต</t>
  </si>
  <si>
    <t>G839</t>
  </si>
  <si>
    <t>อัมพาต</t>
  </si>
  <si>
    <t>G931</t>
  </si>
  <si>
    <t>สมองขาดออกซิเจน</t>
  </si>
  <si>
    <t>G932</t>
  </si>
  <si>
    <t>มีการกดทับก้านสมองและสมองตาย</t>
  </si>
  <si>
    <t>G935</t>
  </si>
  <si>
    <t>ภาวะความดันในกระโหลกศีรษะสูง</t>
  </si>
  <si>
    <t>G936</t>
  </si>
  <si>
    <t>มีน้ำในสมอง</t>
  </si>
  <si>
    <t>I050</t>
  </si>
  <si>
    <t>ลิ้นหัวใจไมตรัลตีบ</t>
  </si>
  <si>
    <t>I099</t>
  </si>
  <si>
    <t>โรคหัวใจรูมาติกเก่า</t>
  </si>
  <si>
    <t>I10</t>
  </si>
  <si>
    <t>ความดันโลหิตสูง</t>
  </si>
  <si>
    <t>I119</t>
  </si>
  <si>
    <t>โรคหัวใจจากความดันโลหิตสูง</t>
  </si>
  <si>
    <t>I219</t>
  </si>
  <si>
    <t>กล้ามเนื้อหัวใจตายเฉียบพลัน</t>
  </si>
  <si>
    <t>I240</t>
  </si>
  <si>
    <t>หลอดเลือดหัวใจอุดตัน</t>
  </si>
  <si>
    <t>I249</t>
  </si>
  <si>
    <t>กล้ามเนื้อหัวใจขาดเลือดเฉียบพลัน</t>
  </si>
  <si>
    <t>I251</t>
  </si>
  <si>
    <t>เส้นเลือดหัวใจตีบ</t>
  </si>
  <si>
    <t>I255</t>
  </si>
  <si>
    <t>กล้ามเนื้อหัวใจขาดเลือด</t>
  </si>
  <si>
    <t>I259</t>
  </si>
  <si>
    <t>โรคหัวใจขาดเลือด</t>
  </si>
  <si>
    <t>I260</t>
  </si>
  <si>
    <t>ลิ่มเลือดอุดตันขั้วปอด</t>
  </si>
  <si>
    <t>I269</t>
  </si>
  <si>
    <t>เส้นโลหิตดำอุดตันที่ปอด</t>
  </si>
  <si>
    <t>I38</t>
  </si>
  <si>
    <t>ลิ้นหัวใจรั่ว</t>
  </si>
  <si>
    <t>I400</t>
  </si>
  <si>
    <t>กล้ามเนื้อหัวใจอักเสบจากเชื้อไวรัส</t>
  </si>
  <si>
    <t>I469</t>
  </si>
  <si>
    <t>ภาวะหัวใจหยุดเต้น</t>
  </si>
  <si>
    <t>I499</t>
  </si>
  <si>
    <t>หัวใจเต้นผิดจังหวะ</t>
  </si>
  <si>
    <t>I514</t>
  </si>
  <si>
    <t>กล้ามเนื้อหัวใจอักเสบ</t>
  </si>
  <si>
    <t>I517</t>
  </si>
  <si>
    <t>กล้ามเนื้อหัวใจบางและยืดขยาย</t>
  </si>
  <si>
    <t>I518</t>
  </si>
  <si>
    <t>เลือดออกในเยื่อหุ้มหัวใจ</t>
  </si>
  <si>
    <t>I519</t>
  </si>
  <si>
    <t>ภาวะช็อคจากหัวใจ</t>
  </si>
  <si>
    <t>I609</t>
  </si>
  <si>
    <t>เส้นเลือดในสมองแตก</t>
  </si>
  <si>
    <t>I619</t>
  </si>
  <si>
    <t>ภาวะเลือดออกในสมอง</t>
  </si>
  <si>
    <t>I620</t>
  </si>
  <si>
    <t>เลือดออกในชั้นใต้เยื่อหุ้มสมอง</t>
  </si>
  <si>
    <t>I635</t>
  </si>
  <si>
    <t>เส้นเลือดในสมองตีบ ไตวาย</t>
  </si>
  <si>
    <t>I639</t>
  </si>
  <si>
    <t>หลอดเลือดสมองตีบ</t>
  </si>
  <si>
    <t>I64</t>
  </si>
  <si>
    <t>โรคหลอดเลือดสมองแตก</t>
  </si>
  <si>
    <t>I671</t>
  </si>
  <si>
    <t>เส้นเลือดโป่งพองในสมอง</t>
  </si>
  <si>
    <t>I678</t>
  </si>
  <si>
    <t>ภาวะสมองขาดเลือด</t>
  </si>
  <si>
    <t>I679</t>
  </si>
  <si>
    <t>โรคหลอดเลือดสมอง</t>
  </si>
  <si>
    <t>I698</t>
  </si>
  <si>
    <t>เป็นอัมพาตทั้งตัวไม่สามารถช่วยตัวเองได้</t>
  </si>
  <si>
    <t>I711</t>
  </si>
  <si>
    <t>เส้นเลือดแดงโป่งพองที่หน้าอกแตก</t>
  </si>
  <si>
    <t>I713</t>
  </si>
  <si>
    <t>เส้นเลือดแดงใหญ่โป่งพองในช่องท้องแตก</t>
  </si>
  <si>
    <t>I718</t>
  </si>
  <si>
    <t>เส้นเลือดใหญ่แตก</t>
  </si>
  <si>
    <t>I719</t>
  </si>
  <si>
    <t>เส้นเลือดใหญ่โป่งพอง</t>
  </si>
  <si>
    <t>I743</t>
  </si>
  <si>
    <t>เส้นเลือดแดงใหญ่ขาซ้ายอุดตัน</t>
  </si>
  <si>
    <t>I748</t>
  </si>
  <si>
    <t>หลอดเลือดแดงใหญ่ในช่องท้องอุดตัน</t>
  </si>
  <si>
    <t>I749</t>
  </si>
  <si>
    <t>ภาวะลิ่มเลือดอุดกั้นหลอดเลือดแดงใหญ่</t>
  </si>
  <si>
    <t>I849</t>
  </si>
  <si>
    <t>ริดสีดวงทวารหนัก</t>
  </si>
  <si>
    <t>I850</t>
  </si>
  <si>
    <t>ถุงโป่งพองในลำไสใหญ่แตกทะลุ</t>
  </si>
  <si>
    <t>I959</t>
  </si>
  <si>
    <t>ภาวะความดันโลหิตต่ำ</t>
  </si>
  <si>
    <t>J159</t>
  </si>
  <si>
    <t>ปอดอักเสบจากเชื้อแบคทีเรีย</t>
  </si>
  <si>
    <t>J189</t>
  </si>
  <si>
    <t>ปอดอักเสบรุนแรง</t>
  </si>
  <si>
    <t>J42</t>
  </si>
  <si>
    <t>เสียโลหิตจากโรคปอดหลอดลมอักเสบเรื้อรัง</t>
  </si>
  <si>
    <t>J439</t>
  </si>
  <si>
    <t>ถุงลมโป่งพอง</t>
  </si>
  <si>
    <t>J441</t>
  </si>
  <si>
    <t>ถุงลมในอุดกั้นเรื้อรัง</t>
  </si>
  <si>
    <t>J449</t>
  </si>
  <si>
    <t>ภาวะปอดอุดกั้นเรื้อรัง</t>
  </si>
  <si>
    <t>J459</t>
  </si>
  <si>
    <t>โรคหอบหืด</t>
  </si>
  <si>
    <t>J46</t>
  </si>
  <si>
    <t>หอบหืดเฉียบพลัน</t>
  </si>
  <si>
    <t>J690</t>
  </si>
  <si>
    <t>ปอดอักเสบจากการสำลัก</t>
  </si>
  <si>
    <t>J80</t>
  </si>
  <si>
    <t>ภาวะหายใจลำบากเฉียบพลัน</t>
  </si>
  <si>
    <t>J81</t>
  </si>
  <si>
    <t>ปอดบวมน้ำ</t>
  </si>
  <si>
    <t>J851</t>
  </si>
  <si>
    <t>ฝีในปอดและไต</t>
  </si>
  <si>
    <t>J852</t>
  </si>
  <si>
    <t>ฝีในปอด,ฝีที่ก้น,เบาหวาน</t>
  </si>
  <si>
    <t>J869</t>
  </si>
  <si>
    <t>ภาวะหนองในช่องอก</t>
  </si>
  <si>
    <t>J90</t>
  </si>
  <si>
    <t>น้ำท่วมปอด</t>
  </si>
  <si>
    <t>J936</t>
  </si>
  <si>
    <t>ลมรั่วจากปอด</t>
  </si>
  <si>
    <t>J939</t>
  </si>
  <si>
    <t>เยื่อหุ้มปอดรั่ว</t>
  </si>
  <si>
    <t>J941</t>
  </si>
  <si>
    <t>พังผืดที่ปอด</t>
  </si>
  <si>
    <t>J942</t>
  </si>
  <si>
    <t>เลือดออกในช่องปอด</t>
  </si>
  <si>
    <t>J969</t>
  </si>
  <si>
    <t>ภาวะทางเดินหายใจล้มเหลว</t>
  </si>
  <si>
    <t>J980</t>
  </si>
  <si>
    <t>เสมหะอุดตันในหลอดลม</t>
  </si>
  <si>
    <t>J984</t>
  </si>
  <si>
    <t>ภาวะปอดติดเชื้อรุนแรง</t>
  </si>
  <si>
    <t>J988</t>
  </si>
  <si>
    <t>ทางเดินหายใจอุดกั้นเฉียบพลัน</t>
  </si>
  <si>
    <t>K20</t>
  </si>
  <si>
    <t>ทางเดินอาหารอักเสบ</t>
  </si>
  <si>
    <t>K228</t>
  </si>
  <si>
    <t>เลือดออกในทางเดินอาหารส่วนบน</t>
  </si>
  <si>
    <t>K254</t>
  </si>
  <si>
    <t>เลือดออกจากแผลในกระเพาะอาหาร</t>
  </si>
  <si>
    <t>K316</t>
  </si>
  <si>
    <t>กระเพาะอาหารทะลุจากแผลในกระเพาะอาหาร</t>
  </si>
  <si>
    <t>K350</t>
  </si>
  <si>
    <t>ไส้ติ่งอักเสบทะลุ</t>
  </si>
  <si>
    <t>K469</t>
  </si>
  <si>
    <t>ลำไส้เล็กขาดเลือดจากภาวะไส้เลื่อน</t>
  </si>
  <si>
    <t>K550</t>
  </si>
  <si>
    <t>ลำไส้เน่า</t>
  </si>
  <si>
    <t>K559</t>
  </si>
  <si>
    <t>ลำไส้ขาดเลือด</t>
  </si>
  <si>
    <t>K566</t>
  </si>
  <si>
    <t>ลำไส้อุดตัน</t>
  </si>
  <si>
    <t>K631</t>
  </si>
  <si>
    <t>ลำไส้เล็กทะลุ</t>
  </si>
  <si>
    <t>K650</t>
  </si>
  <si>
    <t>อักเสบติดเชื้อในช่องท้องรุนแรง</t>
  </si>
  <si>
    <t>K659</t>
  </si>
  <si>
    <t>ภาวะติดเชื้อในช่องทอง</t>
  </si>
  <si>
    <t>K701</t>
  </si>
  <si>
    <t>ตับอักเสบจากการกินเหล้า</t>
  </si>
  <si>
    <t>K703</t>
  </si>
  <si>
    <t>ตับแข็งจากพิษสุรา</t>
  </si>
  <si>
    <t>K720</t>
  </si>
  <si>
    <t>ภาวะตับวายเฉียบพลัน</t>
  </si>
  <si>
    <t>K721</t>
  </si>
  <si>
    <t>ตับวายเรื้อรัง</t>
  </si>
  <si>
    <t>K729</t>
  </si>
  <si>
    <t>ภาวะตับวาย</t>
  </si>
  <si>
    <t>K746</t>
  </si>
  <si>
    <t>ตับแข็ง</t>
  </si>
  <si>
    <t>K750</t>
  </si>
  <si>
    <t>ฝีในตับ</t>
  </si>
  <si>
    <t>K759</t>
  </si>
  <si>
    <t>โรคตับอักเสบ</t>
  </si>
  <si>
    <t>K761</t>
  </si>
  <si>
    <t>ไขมันในเนื้อตับมาก</t>
  </si>
  <si>
    <t>K768</t>
  </si>
  <si>
    <t>ถุงน้ำในตับแตก</t>
  </si>
  <si>
    <t>K769</t>
  </si>
  <si>
    <t>ตับวาย</t>
  </si>
  <si>
    <t>K810</t>
  </si>
  <si>
    <t>ถุงน้ำดีอักเสบเฉียบพลัน</t>
  </si>
  <si>
    <t>K839</t>
  </si>
  <si>
    <t>ท่อทางเดินน้ำดีอักเสบติดเชื้อ</t>
  </si>
  <si>
    <t>K85</t>
  </si>
  <si>
    <t>ตับอ่อนอักเสบ</t>
  </si>
  <si>
    <t>K920</t>
  </si>
  <si>
    <t>อาเจียนเป็นเลือด</t>
  </si>
  <si>
    <t>K921</t>
  </si>
  <si>
    <t>ถ่ายเป็นเลือด</t>
  </si>
  <si>
    <t>K922</t>
  </si>
  <si>
    <t>เลือดออกทางเดินอาหารส่วนบนมาก</t>
  </si>
  <si>
    <t>L089</t>
  </si>
  <si>
    <t>ติดเชื้อผิวหนังอย่างรุนแรง</t>
  </si>
  <si>
    <t>L109</t>
  </si>
  <si>
    <t>โรคเพิ่มฟิกัส ( ภูมิคุ้มกันที่ผิวหนัง )ฯ</t>
  </si>
  <si>
    <t>L853</t>
  </si>
  <si>
    <t>โรคผิวหนังแห้ง</t>
  </si>
  <si>
    <t>L89</t>
  </si>
  <si>
    <t>แผลกดทับมีการอักเสบติดเชื้อเป็นหนอง</t>
  </si>
  <si>
    <t>L984</t>
  </si>
  <si>
    <t>ติดเชื้อในกระแสเลือดจากแผลติดเชื้อ</t>
  </si>
  <si>
    <t>M009</t>
  </si>
  <si>
    <t>ข้ออักเสบติดเชื้อรุนแรง</t>
  </si>
  <si>
    <t>M069</t>
  </si>
  <si>
    <t>โรครูมาตอย์ด</t>
  </si>
  <si>
    <t>M100</t>
  </si>
  <si>
    <t>ข้ออักเสบรูมาตอยด์</t>
  </si>
  <si>
    <t>M329</t>
  </si>
  <si>
    <t>ภาวะภูมิแพ้ตัวเอง ( เอส แอล อี )</t>
  </si>
  <si>
    <t>M899</t>
  </si>
  <si>
    <t>ไขกระดูกฝ่อ</t>
  </si>
  <si>
    <t>N059</t>
  </si>
  <si>
    <t>กรวยไตติดเชื้อ</t>
  </si>
  <si>
    <t>N12</t>
  </si>
  <si>
    <t>กรวยไตอักเสบ</t>
  </si>
  <si>
    <t>N151</t>
  </si>
  <si>
    <t>ติดเชื้อในกระแสเลือดจากฝีหนองในไต</t>
  </si>
  <si>
    <t>N179</t>
  </si>
  <si>
    <t>ไตวายเฉียบพลัน</t>
  </si>
  <si>
    <t>N180</t>
  </si>
  <si>
    <t>ไตวายระยะสุดท้าย</t>
  </si>
  <si>
    <t>N189</t>
  </si>
  <si>
    <t>ภาวะไตวายเรื้อรัง</t>
  </si>
  <si>
    <t>N19</t>
  </si>
  <si>
    <t>ไตวาย</t>
  </si>
  <si>
    <t>N289</t>
  </si>
  <si>
    <t>โรคไต</t>
  </si>
  <si>
    <t>N390</t>
  </si>
  <si>
    <t>ติดเชื้อในทางเดินปัสสาวะ</t>
  </si>
  <si>
    <t>N739</t>
  </si>
  <si>
    <t>โรคติดเชื้อในอุ้งเชิงกราน</t>
  </si>
  <si>
    <t>O721</t>
  </si>
  <si>
    <t>ตกเลือดหลังคลอดอย่างรุนแรง</t>
  </si>
  <si>
    <t>O881</t>
  </si>
  <si>
    <t>ภาวะน้ำคร่ำย้อนเข้ากระแสเลือด</t>
  </si>
  <si>
    <t>P025</t>
  </si>
  <si>
    <t>สายสะดือพันคอ,สำลักน้ำคร่ำ</t>
  </si>
  <si>
    <t>P073</t>
  </si>
  <si>
    <t>ทารกคลอดก่อนกำหนด</t>
  </si>
  <si>
    <t>P209</t>
  </si>
  <si>
    <t>ภาวะขาดออกซิเจนปริกำเนิด</t>
  </si>
  <si>
    <t>P229</t>
  </si>
  <si>
    <t>ภาวะหายใจลำบากรุนแรง</t>
  </si>
  <si>
    <t>P239</t>
  </si>
  <si>
    <t>ปอดอักเสบอย่างรุนแรง</t>
  </si>
  <si>
    <t>P243</t>
  </si>
  <si>
    <t>สำลักนม</t>
  </si>
  <si>
    <t>P269</t>
  </si>
  <si>
    <t>ภาวะเลือดออกในปอด,ภาวะหายใจล้มหเลว</t>
  </si>
  <si>
    <t>P278</t>
  </si>
  <si>
    <t>ผังผืดปิดกั้นทางเดินหายใจตั้งแต่แรกเกิด</t>
  </si>
  <si>
    <t>P285</t>
  </si>
  <si>
    <t>ระบบหายใจล้มเหลว</t>
  </si>
  <si>
    <t>P369</t>
  </si>
  <si>
    <t>ติดเชื้อในกระแสโลหิต</t>
  </si>
  <si>
    <t>P379</t>
  </si>
  <si>
    <t>P399</t>
  </si>
  <si>
    <t>ติดเชื้อในครรภ์</t>
  </si>
  <si>
    <t>P833</t>
  </si>
  <si>
    <t>ทารกบวมน้ำ</t>
  </si>
  <si>
    <t>P960</t>
  </si>
  <si>
    <t>P969</t>
  </si>
  <si>
    <t>ภาวะหัวใจและระบบล้มเหลวในครรภ์</t>
  </si>
  <si>
    <t>Q019</t>
  </si>
  <si>
    <t>สมองบวมน้ำตั้งแต่กำเนิด</t>
  </si>
  <si>
    <t>Q049</t>
  </si>
  <si>
    <t>ความผิดปกติสมองตั้งแต่แรกเกิด</t>
  </si>
  <si>
    <t>Q249</t>
  </si>
  <si>
    <t>ภาวะโรคหัวใจพิการแต่กำเนิด</t>
  </si>
  <si>
    <t>Q439</t>
  </si>
  <si>
    <t>ความผิดปกติของสมองและไขสันหลัง</t>
  </si>
  <si>
    <t>Q799</t>
  </si>
  <si>
    <t>ภาวะกระดูกอ่อนพิการแต่กำเนิด</t>
  </si>
  <si>
    <t>Q829</t>
  </si>
  <si>
    <t>ความผิดปกติของผิวหนังแต่กำเนิด</t>
  </si>
  <si>
    <t>Q899</t>
  </si>
  <si>
    <t>ความพิการแต่กำเนิดหลายระบบ</t>
  </si>
  <si>
    <t>R001</t>
  </si>
  <si>
    <t>หัวใจเต้นช้าผิดปกติ</t>
  </si>
  <si>
    <t>R008</t>
  </si>
  <si>
    <t>หัวใจเต้นผิดปกติ</t>
  </si>
  <si>
    <t>R048</t>
  </si>
  <si>
    <t>มีเลือดออกในช่องปอด</t>
  </si>
  <si>
    <t>R090</t>
  </si>
  <si>
    <t>ขาดอากาศหายใจ</t>
  </si>
  <si>
    <t>R160</t>
  </si>
  <si>
    <t>ตับโต</t>
  </si>
  <si>
    <t>R54</t>
  </si>
  <si>
    <t>ชราภาพ</t>
  </si>
  <si>
    <t>R55</t>
  </si>
  <si>
    <t>เป็นลมตาย</t>
  </si>
  <si>
    <t>R568</t>
  </si>
  <si>
    <t>สมองขาดออกซิเจนจากการชักต่อเนื่อง</t>
  </si>
  <si>
    <t>R578</t>
  </si>
  <si>
    <t>ภาวะช็อคจากการเสียเลือด</t>
  </si>
  <si>
    <t>R58</t>
  </si>
  <si>
    <t>ภาวะช็อคจากการเสียโลหิตมากฯ</t>
  </si>
  <si>
    <t>R95</t>
  </si>
  <si>
    <t>ระบบหัวใจไหลเวียนโลหิต</t>
  </si>
  <si>
    <t>R960</t>
  </si>
  <si>
    <t>เสียชีวิตเฉียบพลัน</t>
  </si>
  <si>
    <t>R99</t>
  </si>
  <si>
    <t>หัวใจล้มเหลว</t>
  </si>
  <si>
    <t>V021</t>
  </si>
  <si>
    <t>อุบัติเหตุมอเตอร์ไซด์ชน</t>
  </si>
  <si>
    <t>V031</t>
  </si>
  <si>
    <t>อุบัติเหตุถูกรถบรรทุกชน</t>
  </si>
  <si>
    <t>V041</t>
  </si>
  <si>
    <t>อุบัติเหตุรถยนต์บรรทุกพ่วงเฉี่ยวชน</t>
  </si>
  <si>
    <t>V051</t>
  </si>
  <si>
    <t>อุบัติเหตุถูกรถไฟชนตาย</t>
  </si>
  <si>
    <t>V091</t>
  </si>
  <si>
    <t>อุบัติเหตุทางรถเฉี่ยวชนเสียชีวิต</t>
  </si>
  <si>
    <t>V189</t>
  </si>
  <si>
    <t>อุบติเหตุจักรยานตกหลุมศรีษะฟาดพื้น</t>
  </si>
  <si>
    <t>V229</t>
  </si>
  <si>
    <t>ประสบอุบัติเหตุรถจักรยานยนต์ชนกัน</t>
  </si>
  <si>
    <t>V234</t>
  </si>
  <si>
    <t>อุบัติเหตุขี่จักรยานชนรถปิคอัพ</t>
  </si>
  <si>
    <t>V239</t>
  </si>
  <si>
    <t>อุบัติเหตุรถยนต์บรรทุกชนกับรถจักรยานยนต์</t>
  </si>
  <si>
    <t>V279</t>
  </si>
  <si>
    <t>อุบัติเหตรถจักรยานยนต์ชนสะพานกลับรถ</t>
  </si>
  <si>
    <t>V289</t>
  </si>
  <si>
    <t>อุบัติเหตุรถมอเตอร์ไซด์ล้ม</t>
  </si>
  <si>
    <t>V299</t>
  </si>
  <si>
    <t>อุบัติเหตุมอเตอร์ไซค์</t>
  </si>
  <si>
    <t>V429</t>
  </si>
  <si>
    <t>V449</t>
  </si>
  <si>
    <t>อุบัติเหตุรถยนต์</t>
  </si>
  <si>
    <t>V489</t>
  </si>
  <si>
    <t>รถยนต์พลิกคว่ำด้วยตนเอง</t>
  </si>
  <si>
    <t>V499</t>
  </si>
  <si>
    <t>อุบัติเหตุทางรถยนต์</t>
  </si>
  <si>
    <t>V549</t>
  </si>
  <si>
    <t>รถยนต์ตู้เฉี่ยวชนกับรถยนต์บรรทุกสิบล้อ</t>
  </si>
  <si>
    <t>V585</t>
  </si>
  <si>
    <t>ขับรถกะบะเกิดเหตุตกคลองน้ำ</t>
  </si>
  <si>
    <t>V599</t>
  </si>
  <si>
    <t>อุบัติเหตุรถปิคอัพชน</t>
  </si>
  <si>
    <t>V789</t>
  </si>
  <si>
    <t>อุบัติเหตุรถโดยสารคว่ำ</t>
  </si>
  <si>
    <t>V819</t>
  </si>
  <si>
    <t>อุบัติเหตุรถไฟ</t>
  </si>
  <si>
    <t>V849</t>
  </si>
  <si>
    <t>อุบัติเหตุขับรถไถตกน้ำ</t>
  </si>
  <si>
    <t>V892</t>
  </si>
  <si>
    <t>อุบัติเหตุจราจร</t>
  </si>
  <si>
    <t>V899</t>
  </si>
  <si>
    <t>อุบัติเหตุรถชน</t>
  </si>
  <si>
    <t>W019</t>
  </si>
  <si>
    <t>อุบัติเหตุลื่นล้ม</t>
  </si>
  <si>
    <t>W079</t>
  </si>
  <si>
    <t>สมองได้รับการกระทบกระเทือนจากหน้ามืด</t>
  </si>
  <si>
    <t>W10</t>
  </si>
  <si>
    <t>อุบัติเหตุตกบันได</t>
  </si>
  <si>
    <t>W100</t>
  </si>
  <si>
    <t>ตกบันไดสมองได้รับความกระทบกระเทือน</t>
  </si>
  <si>
    <t>W109</t>
  </si>
  <si>
    <t>ตกบันได บาดเจ็บศีรษะ กระดูกหัวไหล่หัก</t>
  </si>
  <si>
    <t>W179</t>
  </si>
  <si>
    <t>เลือดออกในสมองจากอุบัติเหตุตกจากที่สูง</t>
  </si>
  <si>
    <t>W199</t>
  </si>
  <si>
    <t>ภยันตรายที่ศรีษะ จากการหกล้ม</t>
  </si>
  <si>
    <t>W209</t>
  </si>
  <si>
    <t>อุบัติเหตุถูกม้วนกระดาษขนาดใหญ่ทับศรีษะ</t>
  </si>
  <si>
    <t>W349</t>
  </si>
  <si>
    <t>อุบัติเหตุอาวุธปืนลั่น</t>
  </si>
  <si>
    <t>W449</t>
  </si>
  <si>
    <t>สำลักสิ่งแปลกปลอมลงหลอดลม</t>
  </si>
  <si>
    <t>W749</t>
  </si>
  <si>
    <t>จมน้ำตาย</t>
  </si>
  <si>
    <t>W799</t>
  </si>
  <si>
    <t>สำลักเศษอาหารเข้าหลอดลม</t>
  </si>
  <si>
    <t>W809</t>
  </si>
  <si>
    <t>สำลักน้ำโคลน</t>
  </si>
  <si>
    <t>W879</t>
  </si>
  <si>
    <t>ไฟฟ้าช๊อต</t>
  </si>
  <si>
    <t>X09</t>
  </si>
  <si>
    <t>ถูกไฟคลอก</t>
  </si>
  <si>
    <t>X099</t>
  </si>
  <si>
    <t>บาดเจ็บจากความร้อนทำให้ปอดติดเชื้อ ฯ</t>
  </si>
  <si>
    <t>X389</t>
  </si>
  <si>
    <t>กระสุนปืนทะลุสมอง</t>
  </si>
  <si>
    <t>X499</t>
  </si>
  <si>
    <t>ระบบหายใจล้มเหลวจากสูดสำลักสาระเหย</t>
  </si>
  <si>
    <t>X599</t>
  </si>
  <si>
    <t>ได้รับบาดเจ็บที่ศีรษะจากอุบัติเหตุรุนแรง</t>
  </si>
  <si>
    <t>X64</t>
  </si>
  <si>
    <t>กินยาฆ่าตัวตาย</t>
  </si>
  <si>
    <t>X689</t>
  </si>
  <si>
    <t>กินยาฆ่าแมลงตาย</t>
  </si>
  <si>
    <t>X69</t>
  </si>
  <si>
    <t>กินสารเคมี</t>
  </si>
  <si>
    <t>X699</t>
  </si>
  <si>
    <t>ได้รับพิษสารเคมีจากการกิน</t>
  </si>
  <si>
    <t>X70</t>
  </si>
  <si>
    <t>ผูกคอตาย</t>
  </si>
  <si>
    <t>X709</t>
  </si>
  <si>
    <t>ตายจากการขาดอากาศเนื่องจากผูกคอตาย</t>
  </si>
  <si>
    <t>X959</t>
  </si>
  <si>
    <t>ถูกทำร้ายโดยอาวุธปืน</t>
  </si>
  <si>
    <t>X999</t>
  </si>
  <si>
    <t>ระบบไหลเวียนโลหิตล้มเหลวเฉียบพลันถูกแทง</t>
  </si>
  <si>
    <t>Y099</t>
  </si>
  <si>
    <t>ถูกประทุษร้าย</t>
  </si>
  <si>
    <t>Y199</t>
  </si>
  <si>
    <t>ภาวะหัวใจเต้นผิดจังหวะจากสารพิษ</t>
  </si>
  <si>
    <t>Y20</t>
  </si>
  <si>
    <t>ขาดอากาศหายใจจากการแขวนคอ</t>
  </si>
  <si>
    <t>Y209</t>
  </si>
  <si>
    <t>ขาดอากาศหายใจจากการกดรัดบริเวณลำคอ</t>
  </si>
  <si>
    <t>Y249</t>
  </si>
  <si>
    <t>กะโหลกศรีษะแตกจากบาดแผลกระสุนปืน</t>
  </si>
  <si>
    <t>Y289</t>
  </si>
  <si>
    <t>ถูกของมีคมแทงทะลุหัวใจ</t>
  </si>
  <si>
    <t>Y29</t>
  </si>
  <si>
    <t>ไขสันหลังระดับคอได้รับบาดเจ็บ</t>
  </si>
  <si>
    <t>Y299</t>
  </si>
  <si>
    <t>กะโหลกศรีษะแตกจากของแข็งไม่มีคม</t>
  </si>
  <si>
    <t>Y349</t>
  </si>
  <si>
    <t>ศรีษะได้รับการกระทบกระเทือนรุนแรง</t>
  </si>
  <si>
    <t>Y579</t>
  </si>
  <si>
    <t>ผื่นแพ้ยาชนิดรุนแรง</t>
  </si>
  <si>
    <t>สาเหตุการตาย</t>
  </si>
  <si>
    <t>วัณโรค</t>
  </si>
  <si>
    <t>A162-182</t>
  </si>
  <si>
    <t>A084-09</t>
  </si>
  <si>
    <t>A279-499</t>
  </si>
  <si>
    <t>B169-199</t>
  </si>
  <si>
    <t>B200-B99</t>
  </si>
  <si>
    <t>มะเร็งทุกชนิด</t>
  </si>
  <si>
    <t>C01-D332</t>
  </si>
  <si>
    <t>โรคเลือด</t>
  </si>
  <si>
    <t>D569-D699</t>
  </si>
  <si>
    <t>เบาหวาน</t>
  </si>
  <si>
    <t>E119-162</t>
  </si>
  <si>
    <t>E790-872</t>
  </si>
  <si>
    <t>ติดเชื้อในสมอง-ไขสันหลัง</t>
  </si>
  <si>
    <t>G009-060</t>
  </si>
  <si>
    <t>อัมพฤต-อัมพาต</t>
  </si>
  <si>
    <t>G819-839</t>
  </si>
  <si>
    <t>G931-936</t>
  </si>
  <si>
    <t>โรคหัวใจอื่นๆ</t>
  </si>
  <si>
    <t>I050,099</t>
  </si>
  <si>
    <t>I10-119</t>
  </si>
  <si>
    <t>I219-259</t>
  </si>
  <si>
    <t>กล้ามเนื้อหัวใจตาย/หัวใจขาดเลือด</t>
  </si>
  <si>
    <t>I260-269</t>
  </si>
  <si>
    <t>ลิ้นหัวใจรั่วและอื่นๆ</t>
  </si>
  <si>
    <t>I38-519</t>
  </si>
  <si>
    <t>I609-620</t>
  </si>
  <si>
    <t>I635-698</t>
  </si>
  <si>
    <t>I711-749</t>
  </si>
  <si>
    <t>เส้นเลือดใหญ่โป่งพอง-แตก</t>
  </si>
  <si>
    <t>I849-850</t>
  </si>
  <si>
    <t>ปอดอักเสบ</t>
  </si>
  <si>
    <t>J159-189</t>
  </si>
  <si>
    <t>J459-46</t>
  </si>
  <si>
    <t>ถุงลมในปอดอุดกั้นเรื้อรัง</t>
  </si>
  <si>
    <t>J42-449</t>
  </si>
  <si>
    <t>K20-316</t>
  </si>
  <si>
    <t>K650-659</t>
  </si>
  <si>
    <t>K469-566</t>
  </si>
  <si>
    <t>K701-703</t>
  </si>
  <si>
    <t>K720-729</t>
  </si>
  <si>
    <t>ตับอักเสบจากพิษสุรา</t>
  </si>
  <si>
    <t>ตับอักเสบ-ไขมันตับ</t>
  </si>
  <si>
    <t>K750-769</t>
  </si>
  <si>
    <t>ถุงน้ำดี-ท่อน้ำดีอักเสบ</t>
  </si>
  <si>
    <t>K810-839</t>
  </si>
  <si>
    <t>K920-922</t>
  </si>
  <si>
    <t>เลือดออกทางเดินอาหาร</t>
  </si>
  <si>
    <t>N059-151</t>
  </si>
  <si>
    <t>N179-19</t>
  </si>
  <si>
    <t>ความผิดปกติแต่กำเนิด</t>
  </si>
  <si>
    <t>Q019-899</t>
  </si>
  <si>
    <t>R001-008</t>
  </si>
  <si>
    <t>R578-58</t>
  </si>
  <si>
    <t>V021-899</t>
  </si>
  <si>
    <t>อุบัติเหตุอื่นๆ</t>
  </si>
  <si>
    <t>W019-349</t>
  </si>
  <si>
    <t>W449,799-809</t>
  </si>
  <si>
    <t>X09-099</t>
  </si>
  <si>
    <t>X64-699</t>
  </si>
  <si>
    <t>X70-709</t>
  </si>
  <si>
    <t>ถูกทำร้าย</t>
  </si>
  <si>
    <t>X959-999</t>
  </si>
  <si>
    <t>Y20-209</t>
  </si>
  <si>
    <t>จังหวัด</t>
  </si>
  <si>
    <t>เรียงลำดับ</t>
  </si>
  <si>
    <t>กลุ่มอายุ</t>
  </si>
  <si>
    <t>อายุ 1-4 ปี</t>
  </si>
  <si>
    <t>อายุ 5-9 ปี</t>
  </si>
  <si>
    <t>อายุ 10-14 ปี</t>
  </si>
  <si>
    <t>อายุ 15-44 ปี</t>
  </si>
  <si>
    <t>อายุ 45-59 ปี</t>
  </si>
  <si>
    <t>อายุ 60 ปีขึ้นไป</t>
  </si>
  <si>
    <t>อายุต่ำกว่า 1 ปี</t>
  </si>
  <si>
    <t>ร้อยละ</t>
  </si>
  <si>
    <t>จำนวนการตายของประชากรจังหวัดพระนครศรีอยุธยา ปี พ.ศ.2553 จำแนกรายอำเภอและกลุ่มอายุ</t>
  </si>
  <si>
    <t>จำนวนการตายของประชากรจังหวัดพระนครศรีอยุธยา ปี พ.ศ.2553 จำแนกรายอำเภอและเพศ</t>
  </si>
  <si>
    <t>เพศ</t>
  </si>
  <si>
    <t>ชาย</t>
  </si>
  <si>
    <t>หญิง</t>
  </si>
  <si>
    <t>อายุ 60-79 ปี</t>
  </si>
  <si>
    <t>อายุ 80 ปีขึ้นไป</t>
  </si>
  <si>
    <t>จำนวนการตายของประชากรจังหวัดพระนครศรีอยุธยา ปี พ.ศ.2553 จำแนกตามเพศและกลุ่มอายุ รายอำเภอ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</si>
</sst>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</numFmts>
  <fonts count="38">
    <font>
      <sz val="10"/>
      <name val="MS Sans Serif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9"/>
      <name val="TH SarabunPSK"/>
      <family val="2"/>
    </font>
    <font>
      <b/>
      <sz val="16"/>
      <color indexed="52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b/>
      <sz val="18"/>
      <color indexed="56"/>
      <name val="Tahoma"/>
      <family val="2"/>
    </font>
    <font>
      <b/>
      <sz val="16"/>
      <color indexed="9"/>
      <name val="TH SarabunPSK"/>
      <family val="2"/>
    </font>
    <font>
      <sz val="16"/>
      <color indexed="52"/>
      <name val="TH SarabunPSK"/>
      <family val="2"/>
    </font>
    <font>
      <sz val="16"/>
      <color indexed="17"/>
      <name val="TH SarabunPSK"/>
      <family val="2"/>
    </font>
    <font>
      <sz val="16"/>
      <color indexed="62"/>
      <name val="TH SarabunPSK"/>
      <family val="2"/>
    </font>
    <font>
      <sz val="16"/>
      <color indexed="60"/>
      <name val="TH SarabunPSK"/>
      <family val="2"/>
    </font>
    <font>
      <b/>
      <sz val="16"/>
      <color indexed="8"/>
      <name val="TH SarabunPSK"/>
      <family val="2"/>
    </font>
    <font>
      <sz val="16"/>
      <color indexed="20"/>
      <name val="TH SarabunPSK"/>
      <family val="2"/>
    </font>
    <font>
      <b/>
      <sz val="16"/>
      <color indexed="63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8"/>
      <name val="Tahoma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rgb="FFFA7D00"/>
      <name val="TH SarabunPSK"/>
      <family val="2"/>
    </font>
    <font>
      <sz val="16"/>
      <color rgb="FFFF0000"/>
      <name val="TH SarabunPSK"/>
      <family val="2"/>
    </font>
    <font>
      <i/>
      <sz val="16"/>
      <color rgb="FF7F7F7F"/>
      <name val="TH SarabunPSK"/>
      <family val="2"/>
    </font>
    <font>
      <b/>
      <sz val="18"/>
      <color theme="3"/>
      <name val="Cambria"/>
      <family val="2"/>
    </font>
    <font>
      <b/>
      <sz val="16"/>
      <color theme="0"/>
      <name val="TH SarabunPSK"/>
      <family val="2"/>
    </font>
    <font>
      <sz val="16"/>
      <color rgb="FFFA7D00"/>
      <name val="TH SarabunPSK"/>
      <family val="2"/>
    </font>
    <font>
      <sz val="16"/>
      <color rgb="FF006100"/>
      <name val="TH SarabunPSK"/>
      <family val="2"/>
    </font>
    <font>
      <sz val="16"/>
      <color rgb="FF3F3F76"/>
      <name val="TH SarabunPSK"/>
      <family val="2"/>
    </font>
    <font>
      <sz val="16"/>
      <color rgb="FF9C6500"/>
      <name val="TH SarabunPSK"/>
      <family val="2"/>
    </font>
    <font>
      <b/>
      <sz val="16"/>
      <color theme="1"/>
      <name val="TH SarabunPSK"/>
      <family val="2"/>
    </font>
    <font>
      <sz val="16"/>
      <color rgb="FF9C0006"/>
      <name val="TH SarabunPSK"/>
      <family val="2"/>
    </font>
    <font>
      <b/>
      <sz val="16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21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21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vertical="top"/>
    </xf>
    <xf numFmtId="3" fontId="3" fillId="0" borderId="0" xfId="0" applyNumberFormat="1" applyFont="1" applyFill="1" applyAlignment="1">
      <alignment horizontal="center" vertical="top"/>
    </xf>
    <xf numFmtId="3" fontId="2" fillId="0" borderId="0" xfId="0" applyNumberFormat="1" applyFont="1" applyFill="1" applyAlignment="1">
      <alignment vertical="top"/>
    </xf>
    <xf numFmtId="3" fontId="3" fillId="0" borderId="0" xfId="0" applyNumberFormat="1" applyFont="1" applyFill="1" applyAlignment="1">
      <alignment vertical="top" wrapText="1" shrinkToFit="1"/>
    </xf>
    <xf numFmtId="3" fontId="2" fillId="33" borderId="0" xfId="0" applyNumberFormat="1" applyFont="1" applyFill="1" applyAlignment="1">
      <alignment horizontal="center" vertical="top"/>
    </xf>
    <xf numFmtId="3" fontId="3" fillId="7" borderId="0" xfId="0" applyNumberFormat="1" applyFont="1" applyFill="1" applyAlignment="1">
      <alignment vertical="top"/>
    </xf>
    <xf numFmtId="3" fontId="2" fillId="0" borderId="0" xfId="0" applyNumberFormat="1" applyFont="1" applyFill="1" applyAlignment="1">
      <alignment horizontal="center" vertical="top"/>
    </xf>
    <xf numFmtId="4" fontId="3" fillId="0" borderId="0" xfId="0" applyNumberFormat="1" applyFont="1" applyFill="1" applyAlignment="1">
      <alignment horizontal="center" vertical="top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 vertical="top"/>
    </xf>
    <xf numFmtId="3" fontId="3" fillId="0" borderId="0" xfId="0" applyNumberFormat="1" applyFont="1" applyFill="1" applyAlignment="1">
      <alignment horizontal="center" vertical="top" wrapText="1"/>
    </xf>
    <xf numFmtId="3" fontId="3" fillId="0" borderId="0" xfId="0" applyNumberFormat="1" applyFont="1" applyFill="1" applyAlignment="1">
      <alignment horizontal="left" vertical="top" indent="1"/>
    </xf>
    <xf numFmtId="3" fontId="2" fillId="6" borderId="0" xfId="0" applyNumberFormat="1" applyFont="1" applyFill="1" applyAlignment="1">
      <alignment vertical="top"/>
    </xf>
    <xf numFmtId="3" fontId="2" fillId="6" borderId="0" xfId="0" applyNumberFormat="1" applyFont="1" applyFill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4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11.7109375" style="3" customWidth="1"/>
    <col min="2" max="17" width="5.00390625" style="2" customWidth="1"/>
    <col min="18" max="18" width="6.00390625" style="2" bestFit="1" customWidth="1"/>
    <col min="19" max="19" width="25.7109375" style="3" bestFit="1" customWidth="1"/>
    <col min="20" max="16384" width="9.140625" style="3" customWidth="1"/>
  </cols>
  <sheetData>
    <row r="1" ht="25.5" customHeight="1">
      <c r="A1" s="1" t="s">
        <v>0</v>
      </c>
    </row>
    <row r="2" spans="1:19" ht="21">
      <c r="A2" s="2" t="s">
        <v>1</v>
      </c>
      <c r="B2" s="15" t="s">
        <v>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S2" s="2" t="s">
        <v>3</v>
      </c>
    </row>
    <row r="3" spans="1:19" ht="21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2" t="s">
        <v>17</v>
      </c>
      <c r="O3" s="2" t="s">
        <v>18</v>
      </c>
      <c r="P3" s="2" t="s">
        <v>19</v>
      </c>
      <c r="Q3" s="2" t="s">
        <v>20</v>
      </c>
      <c r="R3" s="2" t="s">
        <v>21</v>
      </c>
      <c r="S3" s="2" t="s">
        <v>4</v>
      </c>
    </row>
    <row r="4" spans="1:19" ht="21">
      <c r="A4" s="3" t="s">
        <v>22</v>
      </c>
      <c r="B4" s="2">
        <v>1</v>
      </c>
      <c r="R4" s="2">
        <f aca="true" t="shared" si="0" ref="R4:R67">SUM(B4:Q4)</f>
        <v>1</v>
      </c>
      <c r="S4" s="3" t="s">
        <v>23</v>
      </c>
    </row>
    <row r="5" spans="1:19" ht="21">
      <c r="A5" s="3" t="s">
        <v>24</v>
      </c>
      <c r="B5" s="2">
        <v>4</v>
      </c>
      <c r="C5" s="2">
        <v>1</v>
      </c>
      <c r="D5" s="2">
        <v>1</v>
      </c>
      <c r="F5" s="2">
        <v>1</v>
      </c>
      <c r="H5" s="2">
        <v>1</v>
      </c>
      <c r="I5" s="2">
        <v>1</v>
      </c>
      <c r="J5" s="2">
        <v>1</v>
      </c>
      <c r="L5" s="2">
        <v>1</v>
      </c>
      <c r="M5" s="2">
        <v>2</v>
      </c>
      <c r="P5" s="2">
        <v>1</v>
      </c>
      <c r="R5" s="2">
        <f t="shared" si="0"/>
        <v>14</v>
      </c>
      <c r="S5" s="3" t="s">
        <v>25</v>
      </c>
    </row>
    <row r="6" spans="1:19" ht="21">
      <c r="A6" s="5" t="s">
        <v>26</v>
      </c>
      <c r="B6" s="6">
        <v>15</v>
      </c>
      <c r="C6" s="6">
        <v>4</v>
      </c>
      <c r="D6" s="6">
        <v>2</v>
      </c>
      <c r="E6" s="6">
        <v>4</v>
      </c>
      <c r="F6" s="6">
        <v>2</v>
      </c>
      <c r="G6" s="6">
        <v>4</v>
      </c>
      <c r="H6" s="6">
        <v>3</v>
      </c>
      <c r="I6" s="6">
        <v>4</v>
      </c>
      <c r="J6" s="6">
        <v>1</v>
      </c>
      <c r="K6" s="6">
        <v>1</v>
      </c>
      <c r="L6" s="6">
        <v>4</v>
      </c>
      <c r="M6" s="6"/>
      <c r="N6" s="6"/>
      <c r="O6" s="6">
        <v>4</v>
      </c>
      <c r="P6" s="6">
        <v>1</v>
      </c>
      <c r="Q6" s="6">
        <v>2</v>
      </c>
      <c r="R6" s="6">
        <f t="shared" si="0"/>
        <v>51</v>
      </c>
      <c r="S6" s="5" t="s">
        <v>27</v>
      </c>
    </row>
    <row r="7" spans="1:19" ht="21">
      <c r="A7" s="5" t="s">
        <v>28</v>
      </c>
      <c r="B7" s="6"/>
      <c r="C7" s="6"/>
      <c r="D7" s="6"/>
      <c r="E7" s="6"/>
      <c r="F7" s="6"/>
      <c r="G7" s="6">
        <v>3</v>
      </c>
      <c r="H7" s="6"/>
      <c r="I7" s="6"/>
      <c r="J7" s="6"/>
      <c r="K7" s="6"/>
      <c r="L7" s="6"/>
      <c r="M7" s="6">
        <v>1</v>
      </c>
      <c r="N7" s="6"/>
      <c r="O7" s="6"/>
      <c r="P7" s="6"/>
      <c r="Q7" s="6"/>
      <c r="R7" s="6">
        <f t="shared" si="0"/>
        <v>4</v>
      </c>
      <c r="S7" s="5" t="s">
        <v>29</v>
      </c>
    </row>
    <row r="8" spans="1:19" ht="21">
      <c r="A8" s="5" t="s">
        <v>30</v>
      </c>
      <c r="B8" s="6">
        <v>1</v>
      </c>
      <c r="C8" s="6"/>
      <c r="D8" s="6"/>
      <c r="E8" s="6"/>
      <c r="F8" s="6"/>
      <c r="G8" s="6"/>
      <c r="H8" s="6"/>
      <c r="I8" s="6"/>
      <c r="J8" s="6">
        <v>1</v>
      </c>
      <c r="K8" s="6"/>
      <c r="L8" s="6"/>
      <c r="M8" s="6"/>
      <c r="N8" s="6"/>
      <c r="O8" s="6"/>
      <c r="P8" s="6"/>
      <c r="Q8" s="6"/>
      <c r="R8" s="6">
        <f t="shared" si="0"/>
        <v>2</v>
      </c>
      <c r="S8" s="5" t="s">
        <v>31</v>
      </c>
    </row>
    <row r="9" spans="1:19" ht="21">
      <c r="A9" s="5" t="s">
        <v>32</v>
      </c>
      <c r="B9" s="6"/>
      <c r="C9" s="6">
        <v>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>
        <f t="shared" si="0"/>
        <v>1</v>
      </c>
      <c r="S9" s="5" t="s">
        <v>33</v>
      </c>
    </row>
    <row r="10" spans="1:19" ht="21">
      <c r="A10" s="3" t="s">
        <v>34</v>
      </c>
      <c r="J10" s="2">
        <v>1</v>
      </c>
      <c r="O10" s="2">
        <v>1</v>
      </c>
      <c r="R10" s="2">
        <f t="shared" si="0"/>
        <v>2</v>
      </c>
      <c r="S10" s="3" t="s">
        <v>35</v>
      </c>
    </row>
    <row r="11" spans="1:19" ht="21">
      <c r="A11" s="3" t="s">
        <v>36</v>
      </c>
      <c r="B11" s="2">
        <v>83</v>
      </c>
      <c r="C11" s="2">
        <v>35</v>
      </c>
      <c r="D11" s="2">
        <v>16</v>
      </c>
      <c r="E11" s="2">
        <v>22</v>
      </c>
      <c r="F11" s="2">
        <v>26</v>
      </c>
      <c r="G11" s="2">
        <v>38</v>
      </c>
      <c r="H11" s="2">
        <v>32</v>
      </c>
      <c r="I11" s="2">
        <v>36</v>
      </c>
      <c r="J11" s="2">
        <v>25</v>
      </c>
      <c r="K11" s="2">
        <v>22</v>
      </c>
      <c r="L11" s="2">
        <v>31</v>
      </c>
      <c r="M11" s="2">
        <v>61</v>
      </c>
      <c r="N11" s="2">
        <v>14</v>
      </c>
      <c r="O11" s="2">
        <v>39</v>
      </c>
      <c r="P11" s="2">
        <v>16</v>
      </c>
      <c r="Q11" s="2">
        <v>12</v>
      </c>
      <c r="R11" s="2">
        <f t="shared" si="0"/>
        <v>508</v>
      </c>
      <c r="S11" s="3" t="s">
        <v>37</v>
      </c>
    </row>
    <row r="12" spans="1:19" ht="21">
      <c r="A12" s="3" t="s">
        <v>38</v>
      </c>
      <c r="C12" s="2">
        <v>1</v>
      </c>
      <c r="R12" s="2">
        <f t="shared" si="0"/>
        <v>1</v>
      </c>
      <c r="S12" s="3" t="s">
        <v>39</v>
      </c>
    </row>
    <row r="13" spans="1:19" ht="21">
      <c r="A13" s="5" t="s">
        <v>40</v>
      </c>
      <c r="B13" s="6"/>
      <c r="C13" s="6"/>
      <c r="D13" s="6"/>
      <c r="E13" s="6">
        <v>1</v>
      </c>
      <c r="F13" s="6"/>
      <c r="G13" s="6"/>
      <c r="H13" s="6"/>
      <c r="I13" s="6">
        <v>1</v>
      </c>
      <c r="J13" s="6"/>
      <c r="K13" s="6"/>
      <c r="L13" s="6">
        <v>2</v>
      </c>
      <c r="M13" s="6"/>
      <c r="N13" s="6"/>
      <c r="O13" s="6"/>
      <c r="P13" s="6"/>
      <c r="Q13" s="6"/>
      <c r="R13" s="6">
        <f t="shared" si="0"/>
        <v>4</v>
      </c>
      <c r="S13" s="5" t="s">
        <v>41</v>
      </c>
    </row>
    <row r="14" spans="1:19" ht="21">
      <c r="A14" s="5" t="s">
        <v>42</v>
      </c>
      <c r="B14" s="6">
        <v>1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f t="shared" si="0"/>
        <v>1</v>
      </c>
      <c r="S14" s="5" t="s">
        <v>43</v>
      </c>
    </row>
    <row r="15" spans="1:19" ht="21">
      <c r="A15" s="5" t="s">
        <v>44</v>
      </c>
      <c r="B15" s="6">
        <v>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>
        <v>1</v>
      </c>
      <c r="P15" s="6"/>
      <c r="Q15" s="6"/>
      <c r="R15" s="6">
        <f t="shared" si="0"/>
        <v>3</v>
      </c>
      <c r="S15" s="5" t="s">
        <v>45</v>
      </c>
    </row>
    <row r="16" spans="1:19" ht="21">
      <c r="A16" s="5" t="s">
        <v>46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>
        <v>1</v>
      </c>
      <c r="N16" s="6"/>
      <c r="O16" s="6"/>
      <c r="P16" s="6"/>
      <c r="Q16" s="6"/>
      <c r="R16" s="6">
        <f t="shared" si="0"/>
        <v>1</v>
      </c>
      <c r="S16" s="5" t="s">
        <v>47</v>
      </c>
    </row>
    <row r="17" spans="1:19" ht="21">
      <c r="A17" s="3" t="s">
        <v>48</v>
      </c>
      <c r="E17" s="2">
        <v>1</v>
      </c>
      <c r="F17" s="2">
        <v>1</v>
      </c>
      <c r="R17" s="2">
        <f t="shared" si="0"/>
        <v>2</v>
      </c>
      <c r="S17" s="3" t="s">
        <v>49</v>
      </c>
    </row>
    <row r="18" spans="1:19" ht="21">
      <c r="A18" s="3" t="s">
        <v>50</v>
      </c>
      <c r="H18" s="2">
        <v>1</v>
      </c>
      <c r="R18" s="2">
        <f t="shared" si="0"/>
        <v>1</v>
      </c>
      <c r="S18" s="3" t="s">
        <v>51</v>
      </c>
    </row>
    <row r="19" spans="1:19" ht="21">
      <c r="A19" s="3" t="s">
        <v>52</v>
      </c>
      <c r="L19" s="2">
        <v>1</v>
      </c>
      <c r="R19" s="2">
        <f t="shared" si="0"/>
        <v>1</v>
      </c>
      <c r="S19" s="3" t="s">
        <v>53</v>
      </c>
    </row>
    <row r="20" spans="1:19" ht="21">
      <c r="A20" s="3" t="s">
        <v>54</v>
      </c>
      <c r="B20" s="2">
        <v>1</v>
      </c>
      <c r="D20" s="2">
        <v>1</v>
      </c>
      <c r="R20" s="2">
        <f t="shared" si="0"/>
        <v>2</v>
      </c>
      <c r="S20" s="3" t="s">
        <v>55</v>
      </c>
    </row>
    <row r="21" spans="1:19" ht="21">
      <c r="A21" s="3" t="s">
        <v>56</v>
      </c>
      <c r="B21" s="2">
        <v>9</v>
      </c>
      <c r="C21" s="2">
        <v>6</v>
      </c>
      <c r="D21" s="2">
        <v>1</v>
      </c>
      <c r="E21" s="2">
        <v>1</v>
      </c>
      <c r="G21" s="2">
        <v>7</v>
      </c>
      <c r="H21" s="2">
        <v>2</v>
      </c>
      <c r="I21" s="2">
        <v>3</v>
      </c>
      <c r="J21" s="2">
        <v>2</v>
      </c>
      <c r="K21" s="2">
        <v>1</v>
      </c>
      <c r="L21" s="2">
        <v>4</v>
      </c>
      <c r="M21" s="2">
        <v>4</v>
      </c>
      <c r="O21" s="2">
        <v>3</v>
      </c>
      <c r="P21" s="2">
        <v>2</v>
      </c>
      <c r="R21" s="2">
        <f t="shared" si="0"/>
        <v>45</v>
      </c>
      <c r="S21" s="3" t="s">
        <v>57</v>
      </c>
    </row>
    <row r="22" spans="1:19" ht="21">
      <c r="A22" s="3" t="s">
        <v>58</v>
      </c>
      <c r="B22" s="2">
        <v>2</v>
      </c>
      <c r="C22" s="2">
        <v>1</v>
      </c>
      <c r="D22" s="2">
        <v>1</v>
      </c>
      <c r="E22" s="2">
        <v>1</v>
      </c>
      <c r="G22" s="2">
        <v>2</v>
      </c>
      <c r="H22" s="2">
        <v>1</v>
      </c>
      <c r="L22" s="2">
        <v>1</v>
      </c>
      <c r="N22" s="2">
        <v>1</v>
      </c>
      <c r="R22" s="2">
        <f t="shared" si="0"/>
        <v>10</v>
      </c>
      <c r="S22" s="3" t="s">
        <v>59</v>
      </c>
    </row>
    <row r="23" spans="1:19" ht="21">
      <c r="A23" s="3" t="s">
        <v>60</v>
      </c>
      <c r="P23" s="2">
        <v>1</v>
      </c>
      <c r="R23" s="2">
        <f t="shared" si="0"/>
        <v>1</v>
      </c>
      <c r="S23" s="3" t="s">
        <v>61</v>
      </c>
    </row>
    <row r="24" spans="1:19" ht="21">
      <c r="A24" s="3" t="s">
        <v>62</v>
      </c>
      <c r="D24" s="2">
        <v>2</v>
      </c>
      <c r="E24" s="2">
        <v>1</v>
      </c>
      <c r="J24" s="2">
        <v>1</v>
      </c>
      <c r="L24" s="2">
        <v>1</v>
      </c>
      <c r="M24" s="2">
        <v>1</v>
      </c>
      <c r="R24" s="2">
        <f t="shared" si="0"/>
        <v>6</v>
      </c>
      <c r="S24" s="3" t="s">
        <v>63</v>
      </c>
    </row>
    <row r="25" spans="1:19" ht="21">
      <c r="A25" s="3" t="s">
        <v>64</v>
      </c>
      <c r="B25" s="2">
        <v>1</v>
      </c>
      <c r="C25" s="2">
        <v>4</v>
      </c>
      <c r="E25" s="2">
        <v>1</v>
      </c>
      <c r="G25" s="2">
        <v>1</v>
      </c>
      <c r="H25" s="2">
        <v>2</v>
      </c>
      <c r="I25" s="2">
        <v>2</v>
      </c>
      <c r="J25" s="2">
        <v>1</v>
      </c>
      <c r="L25" s="2">
        <v>1</v>
      </c>
      <c r="R25" s="2">
        <f t="shared" si="0"/>
        <v>13</v>
      </c>
      <c r="S25" s="3" t="s">
        <v>65</v>
      </c>
    </row>
    <row r="26" spans="1:19" ht="21">
      <c r="A26" s="5" t="s">
        <v>66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>
        <v>1</v>
      </c>
      <c r="P26" s="6"/>
      <c r="Q26" s="6"/>
      <c r="R26" s="6">
        <f t="shared" si="0"/>
        <v>1</v>
      </c>
      <c r="S26" s="5" t="s">
        <v>67</v>
      </c>
    </row>
    <row r="27" spans="1:19" ht="21">
      <c r="A27" s="5" t="s">
        <v>68</v>
      </c>
      <c r="B27" s="6"/>
      <c r="C27" s="6">
        <v>1</v>
      </c>
      <c r="D27" s="6"/>
      <c r="E27" s="6"/>
      <c r="F27" s="6"/>
      <c r="G27" s="6"/>
      <c r="H27" s="6">
        <v>2</v>
      </c>
      <c r="I27" s="6"/>
      <c r="J27" s="6">
        <v>1</v>
      </c>
      <c r="K27" s="6"/>
      <c r="L27" s="6"/>
      <c r="M27" s="6"/>
      <c r="N27" s="6"/>
      <c r="O27" s="6">
        <v>1</v>
      </c>
      <c r="P27" s="6"/>
      <c r="Q27" s="6"/>
      <c r="R27" s="6">
        <f t="shared" si="0"/>
        <v>5</v>
      </c>
      <c r="S27" s="5" t="s">
        <v>69</v>
      </c>
    </row>
    <row r="28" spans="1:19" ht="21">
      <c r="A28" s="5" t="s">
        <v>70</v>
      </c>
      <c r="B28" s="6"/>
      <c r="C28" s="6"/>
      <c r="D28" s="6"/>
      <c r="E28" s="6"/>
      <c r="F28" s="6"/>
      <c r="G28" s="6">
        <v>1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f t="shared" si="0"/>
        <v>1</v>
      </c>
      <c r="S28" s="5" t="s">
        <v>71</v>
      </c>
    </row>
    <row r="29" spans="1:19" ht="21">
      <c r="A29" s="5" t="s">
        <v>72</v>
      </c>
      <c r="B29" s="6"/>
      <c r="C29" s="6"/>
      <c r="D29" s="6">
        <v>1</v>
      </c>
      <c r="E29" s="6"/>
      <c r="F29" s="6"/>
      <c r="G29" s="6"/>
      <c r="H29" s="6"/>
      <c r="I29" s="6">
        <v>1</v>
      </c>
      <c r="J29" s="6"/>
      <c r="K29" s="6"/>
      <c r="L29" s="6"/>
      <c r="M29" s="6"/>
      <c r="N29" s="6"/>
      <c r="O29" s="6"/>
      <c r="P29" s="6"/>
      <c r="Q29" s="6"/>
      <c r="R29" s="6">
        <f t="shared" si="0"/>
        <v>2</v>
      </c>
      <c r="S29" s="5" t="s">
        <v>73</v>
      </c>
    </row>
    <row r="30" spans="1:19" ht="21">
      <c r="A30" s="5" t="s">
        <v>74</v>
      </c>
      <c r="B30" s="6">
        <v>1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f t="shared" si="0"/>
        <v>1</v>
      </c>
      <c r="S30" s="5" t="s">
        <v>75</v>
      </c>
    </row>
    <row r="31" spans="1:19" ht="21">
      <c r="A31" s="5" t="s">
        <v>76</v>
      </c>
      <c r="B31" s="6">
        <v>2</v>
      </c>
      <c r="C31" s="6">
        <v>1</v>
      </c>
      <c r="D31" s="6"/>
      <c r="E31" s="6"/>
      <c r="F31" s="6"/>
      <c r="G31" s="6"/>
      <c r="H31" s="6"/>
      <c r="I31" s="6"/>
      <c r="J31" s="6">
        <v>1</v>
      </c>
      <c r="K31" s="6"/>
      <c r="L31" s="6"/>
      <c r="M31" s="6">
        <v>1</v>
      </c>
      <c r="N31" s="6"/>
      <c r="O31" s="6">
        <v>1</v>
      </c>
      <c r="P31" s="6"/>
      <c r="Q31" s="6"/>
      <c r="R31" s="6">
        <f t="shared" si="0"/>
        <v>6</v>
      </c>
      <c r="S31" s="5" t="s">
        <v>77</v>
      </c>
    </row>
    <row r="32" spans="1:19" ht="21">
      <c r="A32" s="5" t="s">
        <v>78</v>
      </c>
      <c r="B32" s="6">
        <v>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f t="shared" si="0"/>
        <v>1</v>
      </c>
      <c r="S32" s="5" t="s">
        <v>79</v>
      </c>
    </row>
    <row r="33" spans="1:19" ht="21">
      <c r="A33" s="5" t="s">
        <v>80</v>
      </c>
      <c r="B33" s="6">
        <v>1</v>
      </c>
      <c r="C33" s="6"/>
      <c r="D33" s="6"/>
      <c r="E33" s="6">
        <v>1</v>
      </c>
      <c r="F33" s="6"/>
      <c r="G33" s="6"/>
      <c r="H33" s="6"/>
      <c r="I33" s="6"/>
      <c r="J33" s="6"/>
      <c r="K33" s="6"/>
      <c r="L33" s="6">
        <v>2</v>
      </c>
      <c r="M33" s="6"/>
      <c r="N33" s="6"/>
      <c r="O33" s="6"/>
      <c r="P33" s="6"/>
      <c r="Q33" s="6"/>
      <c r="R33" s="6">
        <f t="shared" si="0"/>
        <v>4</v>
      </c>
      <c r="S33" s="5" t="s">
        <v>81</v>
      </c>
    </row>
    <row r="34" spans="1:19" ht="21">
      <c r="A34" s="5" t="s">
        <v>82</v>
      </c>
      <c r="B34" s="6">
        <v>2</v>
      </c>
      <c r="C34" s="6"/>
      <c r="D34" s="6">
        <v>1</v>
      </c>
      <c r="E34" s="6">
        <v>1</v>
      </c>
      <c r="F34" s="6">
        <v>1</v>
      </c>
      <c r="G34" s="6"/>
      <c r="H34" s="6"/>
      <c r="I34" s="6"/>
      <c r="J34" s="6"/>
      <c r="K34" s="6">
        <v>1</v>
      </c>
      <c r="L34" s="6"/>
      <c r="M34" s="6">
        <v>1</v>
      </c>
      <c r="N34" s="6"/>
      <c r="O34" s="6"/>
      <c r="P34" s="6"/>
      <c r="Q34" s="6"/>
      <c r="R34" s="6">
        <f t="shared" si="0"/>
        <v>7</v>
      </c>
      <c r="S34" s="5" t="s">
        <v>83</v>
      </c>
    </row>
    <row r="35" spans="1:19" ht="21">
      <c r="A35" s="5" t="s">
        <v>84</v>
      </c>
      <c r="B35" s="6"/>
      <c r="C35" s="6"/>
      <c r="D35" s="6"/>
      <c r="E35" s="6">
        <v>1</v>
      </c>
      <c r="F35" s="6"/>
      <c r="G35" s="6">
        <v>1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>
        <f t="shared" si="0"/>
        <v>2</v>
      </c>
      <c r="S35" s="5" t="s">
        <v>85</v>
      </c>
    </row>
    <row r="36" spans="1:19" ht="21">
      <c r="A36" s="5" t="s">
        <v>86</v>
      </c>
      <c r="B36" s="6">
        <v>3</v>
      </c>
      <c r="C36" s="6"/>
      <c r="D36" s="6">
        <v>1</v>
      </c>
      <c r="E36" s="6">
        <v>1</v>
      </c>
      <c r="F36" s="6"/>
      <c r="G36" s="6">
        <v>1</v>
      </c>
      <c r="H36" s="6">
        <v>2</v>
      </c>
      <c r="I36" s="6">
        <v>2</v>
      </c>
      <c r="J36" s="6">
        <v>1</v>
      </c>
      <c r="K36" s="6"/>
      <c r="L36" s="6">
        <v>2</v>
      </c>
      <c r="M36" s="6">
        <v>2</v>
      </c>
      <c r="N36" s="6">
        <v>1</v>
      </c>
      <c r="O36" s="6">
        <v>2</v>
      </c>
      <c r="P36" s="6"/>
      <c r="Q36" s="6"/>
      <c r="R36" s="6">
        <f t="shared" si="0"/>
        <v>18</v>
      </c>
      <c r="S36" s="5" t="s">
        <v>87</v>
      </c>
    </row>
    <row r="37" spans="1:19" ht="21">
      <c r="A37" s="5" t="s">
        <v>88</v>
      </c>
      <c r="B37" s="6">
        <v>4</v>
      </c>
      <c r="C37" s="6">
        <v>2</v>
      </c>
      <c r="D37" s="6">
        <v>1</v>
      </c>
      <c r="E37" s="6">
        <v>2</v>
      </c>
      <c r="F37" s="6"/>
      <c r="G37" s="6">
        <v>2</v>
      </c>
      <c r="H37" s="6">
        <v>1</v>
      </c>
      <c r="I37" s="6">
        <v>1</v>
      </c>
      <c r="J37" s="6">
        <v>1</v>
      </c>
      <c r="K37" s="6"/>
      <c r="L37" s="6">
        <v>1</v>
      </c>
      <c r="M37" s="6">
        <v>1</v>
      </c>
      <c r="N37" s="6"/>
      <c r="O37" s="6"/>
      <c r="P37" s="6"/>
      <c r="Q37" s="6">
        <v>1</v>
      </c>
      <c r="R37" s="6">
        <f t="shared" si="0"/>
        <v>17</v>
      </c>
      <c r="S37" s="5" t="s">
        <v>89</v>
      </c>
    </row>
    <row r="38" spans="1:19" ht="21">
      <c r="A38" s="5" t="s">
        <v>90</v>
      </c>
      <c r="B38" s="6"/>
      <c r="C38" s="6"/>
      <c r="D38" s="6">
        <v>1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>
        <f t="shared" si="0"/>
        <v>1</v>
      </c>
      <c r="S38" s="5" t="s">
        <v>91</v>
      </c>
    </row>
    <row r="39" spans="1:19" ht="21">
      <c r="A39" s="5" t="s">
        <v>92</v>
      </c>
      <c r="B39" s="6">
        <v>5</v>
      </c>
      <c r="C39" s="6">
        <v>4</v>
      </c>
      <c r="D39" s="6">
        <v>3</v>
      </c>
      <c r="E39" s="6">
        <v>2</v>
      </c>
      <c r="F39" s="6">
        <v>1</v>
      </c>
      <c r="G39" s="6">
        <v>5</v>
      </c>
      <c r="H39" s="6">
        <v>4</v>
      </c>
      <c r="I39" s="6">
        <v>2</v>
      </c>
      <c r="J39" s="6"/>
      <c r="K39" s="6">
        <v>3</v>
      </c>
      <c r="L39" s="6"/>
      <c r="M39" s="6">
        <v>7</v>
      </c>
      <c r="N39" s="6"/>
      <c r="O39" s="6">
        <v>1</v>
      </c>
      <c r="P39" s="6">
        <v>2</v>
      </c>
      <c r="Q39" s="6"/>
      <c r="R39" s="6">
        <f t="shared" si="0"/>
        <v>39</v>
      </c>
      <c r="S39" s="5" t="s">
        <v>93</v>
      </c>
    </row>
    <row r="40" spans="1:19" ht="21">
      <c r="A40" s="5" t="s">
        <v>94</v>
      </c>
      <c r="B40" s="6"/>
      <c r="C40" s="6"/>
      <c r="D40" s="6"/>
      <c r="E40" s="6">
        <v>1</v>
      </c>
      <c r="F40" s="6"/>
      <c r="G40" s="6">
        <v>1</v>
      </c>
      <c r="H40" s="6"/>
      <c r="I40" s="6"/>
      <c r="J40" s="6"/>
      <c r="K40" s="6"/>
      <c r="L40" s="6"/>
      <c r="M40" s="6"/>
      <c r="N40" s="6"/>
      <c r="O40" s="6"/>
      <c r="P40" s="6"/>
      <c r="Q40" s="6">
        <v>1</v>
      </c>
      <c r="R40" s="6">
        <f t="shared" si="0"/>
        <v>3</v>
      </c>
      <c r="S40" s="5" t="s">
        <v>95</v>
      </c>
    </row>
    <row r="41" spans="1:19" ht="21">
      <c r="A41" s="5" t="s">
        <v>96</v>
      </c>
      <c r="B41" s="6">
        <v>24</v>
      </c>
      <c r="C41" s="6">
        <v>8</v>
      </c>
      <c r="D41" s="6">
        <v>1</v>
      </c>
      <c r="E41" s="6">
        <v>7</v>
      </c>
      <c r="F41" s="6">
        <v>3</v>
      </c>
      <c r="G41" s="6">
        <v>14</v>
      </c>
      <c r="H41" s="6">
        <v>6</v>
      </c>
      <c r="I41" s="6">
        <v>8</v>
      </c>
      <c r="J41" s="6">
        <v>8</v>
      </c>
      <c r="K41" s="6">
        <v>2</v>
      </c>
      <c r="L41" s="6">
        <v>11</v>
      </c>
      <c r="M41" s="6">
        <v>6</v>
      </c>
      <c r="N41" s="6">
        <v>4</v>
      </c>
      <c r="O41" s="6">
        <v>8</v>
      </c>
      <c r="P41" s="6">
        <v>5</v>
      </c>
      <c r="Q41" s="6"/>
      <c r="R41" s="6">
        <f t="shared" si="0"/>
        <v>115</v>
      </c>
      <c r="S41" s="5" t="s">
        <v>97</v>
      </c>
    </row>
    <row r="42" spans="1:19" ht="21">
      <c r="A42" s="5" t="s">
        <v>98</v>
      </c>
      <c r="B42" s="6"/>
      <c r="C42" s="6"/>
      <c r="D42" s="6"/>
      <c r="E42" s="6">
        <v>1</v>
      </c>
      <c r="F42" s="6"/>
      <c r="G42" s="6">
        <v>1</v>
      </c>
      <c r="H42" s="6"/>
      <c r="I42" s="6">
        <v>1</v>
      </c>
      <c r="J42" s="6"/>
      <c r="K42" s="6"/>
      <c r="L42" s="6">
        <v>1</v>
      </c>
      <c r="M42" s="6"/>
      <c r="N42" s="6"/>
      <c r="O42" s="6"/>
      <c r="P42" s="6"/>
      <c r="Q42" s="6"/>
      <c r="R42" s="6">
        <f t="shared" si="0"/>
        <v>4</v>
      </c>
      <c r="S42" s="5" t="s">
        <v>99</v>
      </c>
    </row>
    <row r="43" spans="1:19" ht="21">
      <c r="A43" s="5" t="s">
        <v>100</v>
      </c>
      <c r="B43" s="6">
        <v>4</v>
      </c>
      <c r="C43" s="6">
        <v>1</v>
      </c>
      <c r="D43" s="6">
        <v>2</v>
      </c>
      <c r="E43" s="6"/>
      <c r="F43" s="6"/>
      <c r="G43" s="6">
        <v>2</v>
      </c>
      <c r="H43" s="6">
        <v>1</v>
      </c>
      <c r="I43" s="6"/>
      <c r="J43" s="6">
        <v>1</v>
      </c>
      <c r="K43" s="6"/>
      <c r="L43" s="6"/>
      <c r="M43" s="6">
        <v>1</v>
      </c>
      <c r="N43" s="6"/>
      <c r="O43" s="6">
        <v>3</v>
      </c>
      <c r="P43" s="6"/>
      <c r="Q43" s="6"/>
      <c r="R43" s="6">
        <f t="shared" si="0"/>
        <v>15</v>
      </c>
      <c r="S43" s="5" t="s">
        <v>101</v>
      </c>
    </row>
    <row r="44" spans="1:19" ht="21">
      <c r="A44" s="5" t="s">
        <v>102</v>
      </c>
      <c r="B44" s="6">
        <v>4</v>
      </c>
      <c r="C44" s="6"/>
      <c r="D44" s="6"/>
      <c r="E44" s="6"/>
      <c r="F44" s="6">
        <v>1</v>
      </c>
      <c r="G44" s="6"/>
      <c r="H44" s="6">
        <v>1</v>
      </c>
      <c r="I44" s="6">
        <v>3</v>
      </c>
      <c r="J44" s="6"/>
      <c r="K44" s="6"/>
      <c r="L44" s="6"/>
      <c r="M44" s="6">
        <v>1</v>
      </c>
      <c r="N44" s="6"/>
      <c r="O44" s="6">
        <v>1</v>
      </c>
      <c r="P44" s="6">
        <v>1</v>
      </c>
      <c r="Q44" s="6"/>
      <c r="R44" s="6">
        <f t="shared" si="0"/>
        <v>12</v>
      </c>
      <c r="S44" s="5" t="s">
        <v>103</v>
      </c>
    </row>
    <row r="45" spans="1:19" ht="21">
      <c r="A45" s="5" t="s">
        <v>104</v>
      </c>
      <c r="B45" s="6">
        <v>4</v>
      </c>
      <c r="C45" s="6">
        <v>1</v>
      </c>
      <c r="D45" s="6"/>
      <c r="E45" s="6"/>
      <c r="F45" s="6"/>
      <c r="G45" s="6">
        <v>8</v>
      </c>
      <c r="H45" s="6">
        <v>1</v>
      </c>
      <c r="I45" s="6">
        <v>1</v>
      </c>
      <c r="J45" s="6">
        <v>1</v>
      </c>
      <c r="K45" s="6">
        <v>1</v>
      </c>
      <c r="L45" s="6">
        <v>1</v>
      </c>
      <c r="M45" s="6">
        <v>2</v>
      </c>
      <c r="N45" s="6">
        <v>1</v>
      </c>
      <c r="O45" s="6">
        <v>1</v>
      </c>
      <c r="P45" s="6">
        <v>3</v>
      </c>
      <c r="Q45" s="6"/>
      <c r="R45" s="6">
        <f t="shared" si="0"/>
        <v>25</v>
      </c>
      <c r="S45" s="5" t="s">
        <v>105</v>
      </c>
    </row>
    <row r="46" spans="1:19" ht="21">
      <c r="A46" s="5" t="s">
        <v>106</v>
      </c>
      <c r="B46" s="6"/>
      <c r="C46" s="6">
        <v>1</v>
      </c>
      <c r="D46" s="6"/>
      <c r="E46" s="6"/>
      <c r="F46" s="6"/>
      <c r="G46" s="6"/>
      <c r="H46" s="6"/>
      <c r="I46" s="6"/>
      <c r="J46" s="6"/>
      <c r="K46" s="6">
        <v>1</v>
      </c>
      <c r="L46" s="6"/>
      <c r="M46" s="6">
        <v>1</v>
      </c>
      <c r="N46" s="6"/>
      <c r="O46" s="6"/>
      <c r="P46" s="6"/>
      <c r="Q46" s="6"/>
      <c r="R46" s="6">
        <f t="shared" si="0"/>
        <v>3</v>
      </c>
      <c r="S46" s="5" t="s">
        <v>107</v>
      </c>
    </row>
    <row r="47" spans="1:19" ht="21">
      <c r="A47" s="5" t="s">
        <v>108</v>
      </c>
      <c r="B47" s="6">
        <v>2</v>
      </c>
      <c r="C47" s="6"/>
      <c r="D47" s="6"/>
      <c r="E47" s="6"/>
      <c r="F47" s="6"/>
      <c r="G47" s="6">
        <v>1</v>
      </c>
      <c r="H47" s="6">
        <v>3</v>
      </c>
      <c r="I47" s="6"/>
      <c r="J47" s="6"/>
      <c r="K47" s="6"/>
      <c r="L47" s="6">
        <v>1</v>
      </c>
      <c r="M47" s="6">
        <v>1</v>
      </c>
      <c r="N47" s="6">
        <v>1</v>
      </c>
      <c r="O47" s="6"/>
      <c r="P47" s="6"/>
      <c r="Q47" s="6"/>
      <c r="R47" s="6">
        <f t="shared" si="0"/>
        <v>9</v>
      </c>
      <c r="S47" s="5" t="s">
        <v>109</v>
      </c>
    </row>
    <row r="48" spans="1:19" ht="21">
      <c r="A48" s="5" t="s">
        <v>110</v>
      </c>
      <c r="B48" s="6"/>
      <c r="C48" s="6"/>
      <c r="D48" s="6"/>
      <c r="E48" s="6"/>
      <c r="F48" s="6"/>
      <c r="G48" s="6"/>
      <c r="H48" s="6"/>
      <c r="I48" s="6"/>
      <c r="J48" s="6"/>
      <c r="K48" s="6">
        <v>1</v>
      </c>
      <c r="L48" s="6"/>
      <c r="M48" s="6"/>
      <c r="N48" s="6"/>
      <c r="O48" s="6"/>
      <c r="P48" s="6"/>
      <c r="Q48" s="6"/>
      <c r="R48" s="6">
        <f t="shared" si="0"/>
        <v>1</v>
      </c>
      <c r="S48" s="5" t="s">
        <v>111</v>
      </c>
    </row>
    <row r="49" spans="1:19" ht="21">
      <c r="A49" s="5" t="s">
        <v>112</v>
      </c>
      <c r="B49" s="6">
        <v>23</v>
      </c>
      <c r="C49" s="6">
        <v>7</v>
      </c>
      <c r="D49" s="6">
        <v>4</v>
      </c>
      <c r="E49" s="6">
        <v>10</v>
      </c>
      <c r="F49" s="6">
        <v>3</v>
      </c>
      <c r="G49" s="6">
        <v>9</v>
      </c>
      <c r="H49" s="6">
        <v>5</v>
      </c>
      <c r="I49" s="6">
        <v>8</v>
      </c>
      <c r="J49" s="6">
        <v>3</v>
      </c>
      <c r="K49" s="6">
        <v>3</v>
      </c>
      <c r="L49" s="6">
        <v>6</v>
      </c>
      <c r="M49" s="6">
        <v>7</v>
      </c>
      <c r="N49" s="6">
        <v>3</v>
      </c>
      <c r="O49" s="6">
        <v>2</v>
      </c>
      <c r="P49" s="6">
        <v>4</v>
      </c>
      <c r="Q49" s="6">
        <v>2</v>
      </c>
      <c r="R49" s="6">
        <f t="shared" si="0"/>
        <v>99</v>
      </c>
      <c r="S49" s="5" t="s">
        <v>113</v>
      </c>
    </row>
    <row r="50" spans="1:19" ht="21">
      <c r="A50" s="5" t="s">
        <v>114</v>
      </c>
      <c r="B50" s="6"/>
      <c r="C50" s="6"/>
      <c r="D50" s="6"/>
      <c r="E50" s="6">
        <v>1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>
        <f t="shared" si="0"/>
        <v>1</v>
      </c>
      <c r="S50" s="5" t="s">
        <v>115</v>
      </c>
    </row>
    <row r="51" spans="1:19" ht="21">
      <c r="A51" s="5" t="s">
        <v>116</v>
      </c>
      <c r="B51" s="6">
        <v>1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>
        <f t="shared" si="0"/>
        <v>1</v>
      </c>
      <c r="S51" s="5" t="s">
        <v>117</v>
      </c>
    </row>
    <row r="52" spans="1:19" ht="21">
      <c r="A52" s="5" t="s">
        <v>118</v>
      </c>
      <c r="B52" s="6"/>
      <c r="C52" s="6"/>
      <c r="D52" s="6"/>
      <c r="E52" s="6"/>
      <c r="F52" s="6"/>
      <c r="G52" s="6">
        <v>1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>
        <f t="shared" si="0"/>
        <v>1</v>
      </c>
      <c r="S52" s="5" t="s">
        <v>119</v>
      </c>
    </row>
    <row r="53" spans="1:19" ht="21">
      <c r="A53" s="5" t="s">
        <v>120</v>
      </c>
      <c r="B53" s="6"/>
      <c r="C53" s="6">
        <v>1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>
        <f t="shared" si="0"/>
        <v>1</v>
      </c>
      <c r="S53" s="5" t="s">
        <v>121</v>
      </c>
    </row>
    <row r="54" spans="1:19" ht="21">
      <c r="A54" s="5" t="s">
        <v>122</v>
      </c>
      <c r="B54" s="6">
        <v>1</v>
      </c>
      <c r="C54" s="6">
        <v>1</v>
      </c>
      <c r="D54" s="6">
        <v>1</v>
      </c>
      <c r="E54" s="6"/>
      <c r="F54" s="6"/>
      <c r="G54" s="6"/>
      <c r="H54" s="6"/>
      <c r="I54" s="6">
        <v>1</v>
      </c>
      <c r="J54" s="6"/>
      <c r="K54" s="6"/>
      <c r="L54" s="6"/>
      <c r="M54" s="6"/>
      <c r="N54" s="6"/>
      <c r="O54" s="6"/>
      <c r="P54" s="6"/>
      <c r="Q54" s="6"/>
      <c r="R54" s="6">
        <f t="shared" si="0"/>
        <v>4</v>
      </c>
      <c r="S54" s="5" t="s">
        <v>123</v>
      </c>
    </row>
    <row r="55" spans="1:19" ht="21">
      <c r="A55" s="5" t="s">
        <v>124</v>
      </c>
      <c r="B55" s="6">
        <v>1</v>
      </c>
      <c r="C55" s="6"/>
      <c r="D55" s="6"/>
      <c r="E55" s="6"/>
      <c r="F55" s="6"/>
      <c r="G55" s="6">
        <v>1</v>
      </c>
      <c r="H55" s="6"/>
      <c r="I55" s="6"/>
      <c r="J55" s="6"/>
      <c r="K55" s="6">
        <v>1</v>
      </c>
      <c r="L55" s="6"/>
      <c r="M55" s="6"/>
      <c r="N55" s="6"/>
      <c r="O55" s="6"/>
      <c r="P55" s="6"/>
      <c r="Q55" s="6"/>
      <c r="R55" s="6">
        <f t="shared" si="0"/>
        <v>3</v>
      </c>
      <c r="S55" s="5" t="s">
        <v>125</v>
      </c>
    </row>
    <row r="56" spans="1:19" ht="21">
      <c r="A56" s="5" t="s">
        <v>126</v>
      </c>
      <c r="B56" s="6">
        <v>3</v>
      </c>
      <c r="C56" s="6">
        <v>3</v>
      </c>
      <c r="D56" s="6">
        <v>4</v>
      </c>
      <c r="E56" s="6">
        <v>3</v>
      </c>
      <c r="F56" s="6"/>
      <c r="G56" s="6">
        <v>4</v>
      </c>
      <c r="H56" s="6">
        <v>2</v>
      </c>
      <c r="I56" s="6">
        <v>1</v>
      </c>
      <c r="J56" s="6"/>
      <c r="K56" s="6">
        <v>2</v>
      </c>
      <c r="L56" s="6">
        <v>7</v>
      </c>
      <c r="M56" s="6">
        <v>2</v>
      </c>
      <c r="N56" s="6">
        <v>1</v>
      </c>
      <c r="O56" s="6">
        <v>3</v>
      </c>
      <c r="P56" s="6">
        <v>2</v>
      </c>
      <c r="Q56" s="6"/>
      <c r="R56" s="6">
        <f t="shared" si="0"/>
        <v>37</v>
      </c>
      <c r="S56" s="5" t="s">
        <v>127</v>
      </c>
    </row>
    <row r="57" spans="1:19" ht="21">
      <c r="A57" s="5" t="s">
        <v>128</v>
      </c>
      <c r="B57" s="6">
        <v>7</v>
      </c>
      <c r="C57" s="6">
        <v>2</v>
      </c>
      <c r="D57" s="6">
        <v>2</v>
      </c>
      <c r="E57" s="6">
        <v>1</v>
      </c>
      <c r="F57" s="6"/>
      <c r="G57" s="6">
        <v>5</v>
      </c>
      <c r="H57" s="6">
        <v>1</v>
      </c>
      <c r="I57" s="6">
        <v>3</v>
      </c>
      <c r="J57" s="6"/>
      <c r="K57" s="6"/>
      <c r="L57" s="6">
        <v>1</v>
      </c>
      <c r="M57" s="6">
        <v>4</v>
      </c>
      <c r="N57" s="6"/>
      <c r="O57" s="6">
        <v>1</v>
      </c>
      <c r="P57" s="6"/>
      <c r="Q57" s="6"/>
      <c r="R57" s="6">
        <f t="shared" si="0"/>
        <v>27</v>
      </c>
      <c r="S57" s="5" t="s">
        <v>129</v>
      </c>
    </row>
    <row r="58" spans="1:19" ht="21">
      <c r="A58" s="5" t="s">
        <v>130</v>
      </c>
      <c r="B58" s="6">
        <v>1</v>
      </c>
      <c r="C58" s="6"/>
      <c r="D58" s="6"/>
      <c r="E58" s="6"/>
      <c r="F58" s="6">
        <v>1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>
        <f t="shared" si="0"/>
        <v>2</v>
      </c>
      <c r="S58" s="5" t="s">
        <v>131</v>
      </c>
    </row>
    <row r="59" spans="1:19" ht="21">
      <c r="A59" s="5" t="s">
        <v>132</v>
      </c>
      <c r="B59" s="6">
        <v>3</v>
      </c>
      <c r="C59" s="6">
        <v>2</v>
      </c>
      <c r="D59" s="6">
        <v>1</v>
      </c>
      <c r="E59" s="6">
        <v>1</v>
      </c>
      <c r="F59" s="6"/>
      <c r="G59" s="6">
        <v>2</v>
      </c>
      <c r="H59" s="6">
        <v>1</v>
      </c>
      <c r="I59" s="6"/>
      <c r="J59" s="6">
        <v>1</v>
      </c>
      <c r="K59" s="6">
        <v>1</v>
      </c>
      <c r="L59" s="6">
        <v>2</v>
      </c>
      <c r="M59" s="6">
        <v>1</v>
      </c>
      <c r="N59" s="6"/>
      <c r="O59" s="6">
        <v>1</v>
      </c>
      <c r="P59" s="6"/>
      <c r="Q59" s="6"/>
      <c r="R59" s="6">
        <f t="shared" si="0"/>
        <v>16</v>
      </c>
      <c r="S59" s="5" t="s">
        <v>133</v>
      </c>
    </row>
    <row r="60" spans="1:19" ht="21">
      <c r="A60" s="5" t="s">
        <v>134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>
        <v>1</v>
      </c>
      <c r="N60" s="6"/>
      <c r="O60" s="6"/>
      <c r="P60" s="6"/>
      <c r="Q60" s="6"/>
      <c r="R60" s="6">
        <f t="shared" si="0"/>
        <v>1</v>
      </c>
      <c r="S60" s="5" t="s">
        <v>135</v>
      </c>
    </row>
    <row r="61" spans="1:19" ht="21">
      <c r="A61" s="5" t="s">
        <v>136</v>
      </c>
      <c r="B61" s="6"/>
      <c r="C61" s="6"/>
      <c r="D61" s="6"/>
      <c r="E61" s="6"/>
      <c r="F61" s="6"/>
      <c r="G61" s="6">
        <v>1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>
        <f t="shared" si="0"/>
        <v>1</v>
      </c>
      <c r="S61" s="5" t="s">
        <v>137</v>
      </c>
    </row>
    <row r="62" spans="1:19" ht="21">
      <c r="A62" s="5" t="s">
        <v>138</v>
      </c>
      <c r="B62" s="6">
        <v>1</v>
      </c>
      <c r="C62" s="6"/>
      <c r="D62" s="6"/>
      <c r="E62" s="6">
        <v>1</v>
      </c>
      <c r="F62" s="6"/>
      <c r="G62" s="6"/>
      <c r="H62" s="6"/>
      <c r="I62" s="6">
        <v>4</v>
      </c>
      <c r="J62" s="6"/>
      <c r="K62" s="6"/>
      <c r="L62" s="6"/>
      <c r="M62" s="6">
        <v>2</v>
      </c>
      <c r="N62" s="6"/>
      <c r="O62" s="6">
        <v>1</v>
      </c>
      <c r="P62" s="6"/>
      <c r="Q62" s="6"/>
      <c r="R62" s="6">
        <f t="shared" si="0"/>
        <v>9</v>
      </c>
      <c r="S62" s="5" t="s">
        <v>139</v>
      </c>
    </row>
    <row r="63" spans="1:19" ht="21">
      <c r="A63" s="5" t="s">
        <v>140</v>
      </c>
      <c r="B63" s="6"/>
      <c r="C63" s="6"/>
      <c r="D63" s="6"/>
      <c r="E63" s="6"/>
      <c r="F63" s="6"/>
      <c r="G63" s="6"/>
      <c r="H63" s="6">
        <v>1</v>
      </c>
      <c r="I63" s="6"/>
      <c r="J63" s="6"/>
      <c r="K63" s="6"/>
      <c r="L63" s="6"/>
      <c r="M63" s="6"/>
      <c r="N63" s="6"/>
      <c r="O63" s="6"/>
      <c r="P63" s="6"/>
      <c r="Q63" s="6"/>
      <c r="R63" s="6">
        <f t="shared" si="0"/>
        <v>1</v>
      </c>
      <c r="S63" s="5" t="s">
        <v>141</v>
      </c>
    </row>
    <row r="64" spans="1:19" ht="21">
      <c r="A64" s="5" t="s">
        <v>142</v>
      </c>
      <c r="B64" s="6"/>
      <c r="C64" s="6"/>
      <c r="D64" s="6">
        <v>1</v>
      </c>
      <c r="E64" s="6">
        <v>1</v>
      </c>
      <c r="F64" s="6">
        <v>1</v>
      </c>
      <c r="G64" s="6">
        <v>1</v>
      </c>
      <c r="H64" s="6"/>
      <c r="I64" s="6">
        <v>1</v>
      </c>
      <c r="J64" s="6"/>
      <c r="K64" s="6"/>
      <c r="L64" s="6"/>
      <c r="M64" s="6">
        <v>1</v>
      </c>
      <c r="N64" s="6"/>
      <c r="O64" s="6">
        <v>1</v>
      </c>
      <c r="P64" s="6">
        <v>1</v>
      </c>
      <c r="Q64" s="6"/>
      <c r="R64" s="6">
        <f t="shared" si="0"/>
        <v>8</v>
      </c>
      <c r="S64" s="5" t="s">
        <v>143</v>
      </c>
    </row>
    <row r="65" spans="1:19" ht="21">
      <c r="A65" s="5" t="s">
        <v>144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>
        <v>1</v>
      </c>
      <c r="N65" s="6"/>
      <c r="O65" s="6"/>
      <c r="P65" s="6"/>
      <c r="Q65" s="6"/>
      <c r="R65" s="6">
        <f t="shared" si="0"/>
        <v>1</v>
      </c>
      <c r="S65" s="5" t="s">
        <v>145</v>
      </c>
    </row>
    <row r="66" spans="1:19" ht="21">
      <c r="A66" s="5" t="s">
        <v>146</v>
      </c>
      <c r="B66" s="6">
        <v>1</v>
      </c>
      <c r="C66" s="6">
        <v>1</v>
      </c>
      <c r="D66" s="6">
        <v>1</v>
      </c>
      <c r="E66" s="6">
        <v>2</v>
      </c>
      <c r="F66" s="6">
        <v>1</v>
      </c>
      <c r="G66" s="6"/>
      <c r="H66" s="6">
        <v>1</v>
      </c>
      <c r="I66" s="6">
        <v>1</v>
      </c>
      <c r="J66" s="6"/>
      <c r="K66" s="6"/>
      <c r="L66" s="6"/>
      <c r="M66" s="6">
        <v>1</v>
      </c>
      <c r="N66" s="6"/>
      <c r="O66" s="6"/>
      <c r="P66" s="6"/>
      <c r="Q66" s="6"/>
      <c r="R66" s="6">
        <f t="shared" si="0"/>
        <v>9</v>
      </c>
      <c r="S66" s="5" t="s">
        <v>147</v>
      </c>
    </row>
    <row r="67" spans="1:19" ht="21">
      <c r="A67" s="5" t="s">
        <v>148</v>
      </c>
      <c r="B67" s="6"/>
      <c r="C67" s="6"/>
      <c r="D67" s="6"/>
      <c r="E67" s="6"/>
      <c r="F67" s="6"/>
      <c r="G67" s="6"/>
      <c r="H67" s="6"/>
      <c r="I67" s="6">
        <v>1</v>
      </c>
      <c r="J67" s="6"/>
      <c r="K67" s="6"/>
      <c r="L67" s="6"/>
      <c r="M67" s="6"/>
      <c r="N67" s="6"/>
      <c r="O67" s="6"/>
      <c r="P67" s="6"/>
      <c r="Q67" s="6"/>
      <c r="R67" s="6">
        <f t="shared" si="0"/>
        <v>1</v>
      </c>
      <c r="S67" s="5" t="s">
        <v>149</v>
      </c>
    </row>
    <row r="68" spans="1:19" ht="21">
      <c r="A68" s="5" t="s">
        <v>150</v>
      </c>
      <c r="B68" s="6">
        <v>2</v>
      </c>
      <c r="C68" s="6"/>
      <c r="D68" s="6">
        <v>3</v>
      </c>
      <c r="E68" s="6">
        <v>1</v>
      </c>
      <c r="F68" s="6">
        <v>1</v>
      </c>
      <c r="G68" s="6">
        <v>4</v>
      </c>
      <c r="H68" s="6">
        <v>3</v>
      </c>
      <c r="I68" s="6">
        <v>2</v>
      </c>
      <c r="J68" s="6">
        <v>2</v>
      </c>
      <c r="K68" s="6">
        <v>2</v>
      </c>
      <c r="L68" s="6">
        <v>1</v>
      </c>
      <c r="M68" s="6">
        <v>1</v>
      </c>
      <c r="N68" s="6">
        <v>1</v>
      </c>
      <c r="O68" s="6">
        <v>2</v>
      </c>
      <c r="P68" s="6"/>
      <c r="Q68" s="6"/>
      <c r="R68" s="6">
        <f aca="true" t="shared" si="1" ref="R68:R131">SUM(B68:Q68)</f>
        <v>25</v>
      </c>
      <c r="S68" s="5" t="s">
        <v>151</v>
      </c>
    </row>
    <row r="69" spans="1:19" ht="21">
      <c r="A69" s="5" t="s">
        <v>152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>
        <v>1</v>
      </c>
      <c r="N69" s="6"/>
      <c r="O69" s="6"/>
      <c r="P69" s="6"/>
      <c r="Q69" s="6"/>
      <c r="R69" s="6">
        <f t="shared" si="1"/>
        <v>1</v>
      </c>
      <c r="S69" s="5" t="s">
        <v>153</v>
      </c>
    </row>
    <row r="70" spans="1:19" ht="21">
      <c r="A70" s="5" t="s">
        <v>154</v>
      </c>
      <c r="B70" s="6">
        <v>1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>
        <f t="shared" si="1"/>
        <v>1</v>
      </c>
      <c r="S70" s="5" t="s">
        <v>155</v>
      </c>
    </row>
    <row r="71" spans="1:19" ht="21">
      <c r="A71" s="5" t="s">
        <v>156</v>
      </c>
      <c r="B71" s="6"/>
      <c r="C71" s="6">
        <v>1</v>
      </c>
      <c r="D71" s="6"/>
      <c r="E71" s="6"/>
      <c r="F71" s="6"/>
      <c r="G71" s="6"/>
      <c r="H71" s="6">
        <v>1</v>
      </c>
      <c r="I71" s="6"/>
      <c r="J71" s="6"/>
      <c r="K71" s="6"/>
      <c r="L71" s="6">
        <v>4</v>
      </c>
      <c r="M71" s="6"/>
      <c r="N71" s="6"/>
      <c r="O71" s="6"/>
      <c r="P71" s="6"/>
      <c r="Q71" s="6"/>
      <c r="R71" s="6">
        <f t="shared" si="1"/>
        <v>6</v>
      </c>
      <c r="S71" s="5" t="s">
        <v>157</v>
      </c>
    </row>
    <row r="72" spans="1:19" ht="21">
      <c r="A72" s="5" t="s">
        <v>158</v>
      </c>
      <c r="B72" s="6">
        <v>1</v>
      </c>
      <c r="C72" s="6"/>
      <c r="D72" s="6">
        <v>1</v>
      </c>
      <c r="E72" s="6"/>
      <c r="F72" s="6"/>
      <c r="G72" s="6">
        <v>1</v>
      </c>
      <c r="H72" s="6"/>
      <c r="I72" s="6">
        <v>1</v>
      </c>
      <c r="J72" s="6"/>
      <c r="K72" s="6"/>
      <c r="L72" s="6"/>
      <c r="M72" s="6"/>
      <c r="N72" s="6"/>
      <c r="O72" s="6"/>
      <c r="P72" s="6"/>
      <c r="Q72" s="6"/>
      <c r="R72" s="6">
        <f t="shared" si="1"/>
        <v>4</v>
      </c>
      <c r="S72" s="5" t="s">
        <v>159</v>
      </c>
    </row>
    <row r="73" spans="1:19" ht="21">
      <c r="A73" s="5" t="s">
        <v>160</v>
      </c>
      <c r="B73" s="6"/>
      <c r="C73" s="6"/>
      <c r="D73" s="6">
        <v>1</v>
      </c>
      <c r="E73" s="6">
        <v>1</v>
      </c>
      <c r="F73" s="6"/>
      <c r="G73" s="6">
        <v>2</v>
      </c>
      <c r="H73" s="6"/>
      <c r="I73" s="6">
        <v>1</v>
      </c>
      <c r="J73" s="6"/>
      <c r="K73" s="6"/>
      <c r="L73" s="6"/>
      <c r="M73" s="6"/>
      <c r="N73" s="6"/>
      <c r="O73" s="6"/>
      <c r="P73" s="6"/>
      <c r="Q73" s="6"/>
      <c r="R73" s="6">
        <f t="shared" si="1"/>
        <v>5</v>
      </c>
      <c r="S73" s="5" t="s">
        <v>161</v>
      </c>
    </row>
    <row r="74" spans="1:19" ht="21">
      <c r="A74" s="5" t="s">
        <v>162</v>
      </c>
      <c r="B74" s="6">
        <v>1</v>
      </c>
      <c r="C74" s="6"/>
      <c r="D74" s="6"/>
      <c r="E74" s="6"/>
      <c r="F74" s="6"/>
      <c r="G74" s="6"/>
      <c r="H74" s="6"/>
      <c r="I74" s="6">
        <v>1</v>
      </c>
      <c r="J74" s="6"/>
      <c r="K74" s="6"/>
      <c r="L74" s="6"/>
      <c r="M74" s="6"/>
      <c r="N74" s="6"/>
      <c r="O74" s="6"/>
      <c r="P74" s="6"/>
      <c r="Q74" s="6"/>
      <c r="R74" s="6">
        <f t="shared" si="1"/>
        <v>2</v>
      </c>
      <c r="S74" s="5" t="s">
        <v>163</v>
      </c>
    </row>
    <row r="75" spans="1:19" ht="21">
      <c r="A75" s="5" t="s">
        <v>164</v>
      </c>
      <c r="B75" s="6"/>
      <c r="C75" s="6"/>
      <c r="D75" s="6"/>
      <c r="E75" s="6"/>
      <c r="F75" s="6"/>
      <c r="G75" s="6">
        <v>2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>
        <f t="shared" si="1"/>
        <v>2</v>
      </c>
      <c r="S75" s="5" t="s">
        <v>165</v>
      </c>
    </row>
    <row r="76" spans="1:19" ht="21">
      <c r="A76" s="5" t="s">
        <v>166</v>
      </c>
      <c r="B76" s="6">
        <v>2</v>
      </c>
      <c r="C76" s="6">
        <v>3</v>
      </c>
      <c r="D76" s="6">
        <v>7</v>
      </c>
      <c r="E76" s="6"/>
      <c r="F76" s="6">
        <v>2</v>
      </c>
      <c r="G76" s="6">
        <v>2</v>
      </c>
      <c r="H76" s="6">
        <v>2</v>
      </c>
      <c r="I76" s="6">
        <v>1</v>
      </c>
      <c r="J76" s="6">
        <v>1</v>
      </c>
      <c r="K76" s="6"/>
      <c r="L76" s="6">
        <v>1</v>
      </c>
      <c r="M76" s="6">
        <v>3</v>
      </c>
      <c r="N76" s="6"/>
      <c r="O76" s="6"/>
      <c r="P76" s="6">
        <v>2</v>
      </c>
      <c r="Q76" s="6">
        <v>1</v>
      </c>
      <c r="R76" s="6">
        <f t="shared" si="1"/>
        <v>27</v>
      </c>
      <c r="S76" s="5" t="s">
        <v>167</v>
      </c>
    </row>
    <row r="77" spans="1:19" ht="21">
      <c r="A77" s="5" t="s">
        <v>168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1</v>
      </c>
      <c r="P77" s="6"/>
      <c r="Q77" s="6"/>
      <c r="R77" s="6">
        <f t="shared" si="1"/>
        <v>1</v>
      </c>
      <c r="S77" s="5" t="s">
        <v>169</v>
      </c>
    </row>
    <row r="78" spans="1:19" ht="21">
      <c r="A78" s="5" t="s">
        <v>170</v>
      </c>
      <c r="B78" s="6"/>
      <c r="C78" s="6"/>
      <c r="D78" s="6"/>
      <c r="E78" s="6"/>
      <c r="F78" s="6"/>
      <c r="G78" s="6"/>
      <c r="H78" s="6"/>
      <c r="I78" s="6"/>
      <c r="J78" s="6">
        <v>1</v>
      </c>
      <c r="K78" s="6"/>
      <c r="L78" s="6"/>
      <c r="M78" s="6"/>
      <c r="N78" s="6"/>
      <c r="O78" s="6"/>
      <c r="P78" s="6"/>
      <c r="Q78" s="6"/>
      <c r="R78" s="6">
        <f t="shared" si="1"/>
        <v>1</v>
      </c>
      <c r="S78" s="5" t="s">
        <v>171</v>
      </c>
    </row>
    <row r="79" spans="1:19" ht="21">
      <c r="A79" s="5" t="s">
        <v>172</v>
      </c>
      <c r="B79" s="6"/>
      <c r="C79" s="6"/>
      <c r="D79" s="6"/>
      <c r="E79" s="6">
        <v>1</v>
      </c>
      <c r="F79" s="6"/>
      <c r="G79" s="6"/>
      <c r="H79" s="6"/>
      <c r="I79" s="6"/>
      <c r="J79" s="6"/>
      <c r="K79" s="6">
        <v>1</v>
      </c>
      <c r="L79" s="6"/>
      <c r="M79" s="6"/>
      <c r="N79" s="6"/>
      <c r="O79" s="6">
        <v>1</v>
      </c>
      <c r="P79" s="6"/>
      <c r="Q79" s="6"/>
      <c r="R79" s="6">
        <f t="shared" si="1"/>
        <v>3</v>
      </c>
      <c r="S79" s="5" t="s">
        <v>173</v>
      </c>
    </row>
    <row r="80" spans="1:19" ht="21">
      <c r="A80" s="5" t="s">
        <v>174</v>
      </c>
      <c r="B80" s="6">
        <v>3</v>
      </c>
      <c r="C80" s="6">
        <v>4</v>
      </c>
      <c r="D80" s="6">
        <v>3</v>
      </c>
      <c r="E80" s="6">
        <v>7</v>
      </c>
      <c r="F80" s="6">
        <v>3</v>
      </c>
      <c r="G80" s="6">
        <v>9</v>
      </c>
      <c r="H80" s="6">
        <v>4</v>
      </c>
      <c r="I80" s="6">
        <v>6</v>
      </c>
      <c r="J80" s="6">
        <v>13</v>
      </c>
      <c r="K80" s="6">
        <v>5</v>
      </c>
      <c r="L80" s="6">
        <v>3</v>
      </c>
      <c r="M80" s="6">
        <v>5</v>
      </c>
      <c r="N80" s="6">
        <v>1</v>
      </c>
      <c r="O80" s="6">
        <v>2</v>
      </c>
      <c r="P80" s="6">
        <v>4</v>
      </c>
      <c r="Q80" s="6">
        <v>1</v>
      </c>
      <c r="R80" s="6">
        <f t="shared" si="1"/>
        <v>73</v>
      </c>
      <c r="S80" s="5" t="s">
        <v>175</v>
      </c>
    </row>
    <row r="81" spans="1:19" ht="21">
      <c r="A81" s="5" t="s">
        <v>176</v>
      </c>
      <c r="B81" s="6">
        <v>2</v>
      </c>
      <c r="C81" s="6">
        <v>2</v>
      </c>
      <c r="D81" s="6">
        <v>3</v>
      </c>
      <c r="E81" s="6"/>
      <c r="F81" s="6"/>
      <c r="G81" s="6">
        <v>2</v>
      </c>
      <c r="H81" s="6">
        <v>3</v>
      </c>
      <c r="I81" s="6">
        <v>1</v>
      </c>
      <c r="J81" s="6">
        <v>1</v>
      </c>
      <c r="K81" s="6">
        <v>1</v>
      </c>
      <c r="L81" s="6">
        <v>3</v>
      </c>
      <c r="M81" s="6">
        <v>1</v>
      </c>
      <c r="N81" s="6">
        <v>1</v>
      </c>
      <c r="O81" s="6">
        <v>3</v>
      </c>
      <c r="P81" s="6">
        <v>2</v>
      </c>
      <c r="Q81" s="6"/>
      <c r="R81" s="6">
        <f t="shared" si="1"/>
        <v>25</v>
      </c>
      <c r="S81" s="5" t="s">
        <v>177</v>
      </c>
    </row>
    <row r="82" spans="1:19" ht="21">
      <c r="A82" s="5" t="s">
        <v>178</v>
      </c>
      <c r="B82" s="6"/>
      <c r="C82" s="6"/>
      <c r="D82" s="6"/>
      <c r="E82" s="6"/>
      <c r="F82" s="6"/>
      <c r="G82" s="6"/>
      <c r="H82" s="6"/>
      <c r="I82" s="6"/>
      <c r="J82" s="6"/>
      <c r="K82" s="6">
        <v>1</v>
      </c>
      <c r="L82" s="6"/>
      <c r="M82" s="6"/>
      <c r="N82" s="6"/>
      <c r="O82" s="6"/>
      <c r="P82" s="6"/>
      <c r="Q82" s="6"/>
      <c r="R82" s="6">
        <f t="shared" si="1"/>
        <v>1</v>
      </c>
      <c r="S82" s="5" t="s">
        <v>179</v>
      </c>
    </row>
    <row r="83" spans="1:19" ht="21">
      <c r="A83" s="5" t="s">
        <v>180</v>
      </c>
      <c r="B83" s="6"/>
      <c r="C83" s="6"/>
      <c r="D83" s="6"/>
      <c r="E83" s="6">
        <v>1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>
        <f t="shared" si="1"/>
        <v>1</v>
      </c>
      <c r="S83" s="5" t="s">
        <v>181</v>
      </c>
    </row>
    <row r="84" spans="1:19" ht="21">
      <c r="A84" s="5" t="s">
        <v>182</v>
      </c>
      <c r="B84" s="6"/>
      <c r="C84" s="6"/>
      <c r="D84" s="6"/>
      <c r="E84" s="6"/>
      <c r="F84" s="6">
        <v>1</v>
      </c>
      <c r="G84" s="6"/>
      <c r="H84" s="6"/>
      <c r="I84" s="6"/>
      <c r="J84" s="6">
        <v>1</v>
      </c>
      <c r="K84" s="6"/>
      <c r="L84" s="6"/>
      <c r="M84" s="6"/>
      <c r="N84" s="6">
        <v>1</v>
      </c>
      <c r="O84" s="6"/>
      <c r="P84" s="6"/>
      <c r="Q84" s="6"/>
      <c r="R84" s="6">
        <f t="shared" si="1"/>
        <v>3</v>
      </c>
      <c r="S84" s="5" t="s">
        <v>183</v>
      </c>
    </row>
    <row r="85" spans="1:19" ht="21">
      <c r="A85" s="3" t="s">
        <v>184</v>
      </c>
      <c r="J85" s="2">
        <v>1</v>
      </c>
      <c r="R85" s="2">
        <f t="shared" si="1"/>
        <v>1</v>
      </c>
      <c r="S85" s="3" t="s">
        <v>185</v>
      </c>
    </row>
    <row r="86" spans="1:19" ht="21">
      <c r="A86" s="3" t="s">
        <v>186</v>
      </c>
      <c r="Q86" s="2">
        <v>1</v>
      </c>
      <c r="R86" s="2">
        <f t="shared" si="1"/>
        <v>1</v>
      </c>
      <c r="S86" s="3" t="s">
        <v>187</v>
      </c>
    </row>
    <row r="87" spans="1:19" ht="21">
      <c r="A87" s="3" t="s">
        <v>188</v>
      </c>
      <c r="L87" s="2">
        <v>1</v>
      </c>
      <c r="R87" s="2">
        <f t="shared" si="1"/>
        <v>1</v>
      </c>
      <c r="S87" s="3" t="s">
        <v>189</v>
      </c>
    </row>
    <row r="88" spans="1:19" ht="21">
      <c r="A88" s="3" t="s">
        <v>190</v>
      </c>
      <c r="F88" s="2">
        <v>1</v>
      </c>
      <c r="M88" s="2">
        <v>1</v>
      </c>
      <c r="P88" s="2">
        <v>1</v>
      </c>
      <c r="R88" s="2">
        <f t="shared" si="1"/>
        <v>3</v>
      </c>
      <c r="S88" s="3" t="s">
        <v>191</v>
      </c>
    </row>
    <row r="89" spans="1:19" ht="21">
      <c r="A89" s="5" t="s">
        <v>192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>
        <v>1</v>
      </c>
      <c r="O89" s="6"/>
      <c r="P89" s="6"/>
      <c r="Q89" s="6"/>
      <c r="R89" s="6">
        <f t="shared" si="1"/>
        <v>1</v>
      </c>
      <c r="S89" s="5" t="s">
        <v>193</v>
      </c>
    </row>
    <row r="90" spans="1:19" ht="21">
      <c r="A90" s="5" t="s">
        <v>194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>
        <v>1</v>
      </c>
      <c r="M90" s="6"/>
      <c r="N90" s="6"/>
      <c r="O90" s="6"/>
      <c r="P90" s="6"/>
      <c r="Q90" s="6"/>
      <c r="R90" s="6">
        <f t="shared" si="1"/>
        <v>1</v>
      </c>
      <c r="S90" s="5" t="s">
        <v>195</v>
      </c>
    </row>
    <row r="91" spans="1:19" ht="21">
      <c r="A91" s="5" t="s">
        <v>196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>
        <v>1</v>
      </c>
      <c r="O91" s="6"/>
      <c r="P91" s="6"/>
      <c r="Q91" s="6"/>
      <c r="R91" s="6">
        <f t="shared" si="1"/>
        <v>1</v>
      </c>
      <c r="S91" s="5" t="s">
        <v>197</v>
      </c>
    </row>
    <row r="92" spans="1:19" ht="21">
      <c r="A92" s="5" t="s">
        <v>198</v>
      </c>
      <c r="B92" s="6">
        <v>17</v>
      </c>
      <c r="C92" s="6">
        <v>8</v>
      </c>
      <c r="D92" s="6">
        <v>4</v>
      </c>
      <c r="E92" s="6">
        <v>3</v>
      </c>
      <c r="F92" s="6">
        <v>2</v>
      </c>
      <c r="G92" s="6">
        <v>7</v>
      </c>
      <c r="H92" s="6">
        <v>3</v>
      </c>
      <c r="I92" s="6">
        <v>6</v>
      </c>
      <c r="J92" s="6">
        <v>3</v>
      </c>
      <c r="K92" s="6">
        <v>1</v>
      </c>
      <c r="L92" s="6">
        <v>6</v>
      </c>
      <c r="M92" s="6">
        <v>4</v>
      </c>
      <c r="N92" s="6"/>
      <c r="O92" s="6">
        <v>2</v>
      </c>
      <c r="P92" s="6">
        <v>1</v>
      </c>
      <c r="Q92" s="6">
        <v>1</v>
      </c>
      <c r="R92" s="6">
        <f t="shared" si="1"/>
        <v>68</v>
      </c>
      <c r="S92" s="5" t="s">
        <v>199</v>
      </c>
    </row>
    <row r="93" spans="1:19" ht="21">
      <c r="A93" s="5" t="s">
        <v>200</v>
      </c>
      <c r="B93" s="6"/>
      <c r="C93" s="6"/>
      <c r="D93" s="6">
        <v>1</v>
      </c>
      <c r="E93" s="6"/>
      <c r="F93" s="6">
        <v>1</v>
      </c>
      <c r="G93" s="6"/>
      <c r="H93" s="6">
        <v>1</v>
      </c>
      <c r="I93" s="6"/>
      <c r="J93" s="6"/>
      <c r="K93" s="6">
        <v>1</v>
      </c>
      <c r="L93" s="6"/>
      <c r="M93" s="6"/>
      <c r="N93" s="6"/>
      <c r="O93" s="6"/>
      <c r="P93" s="6"/>
      <c r="Q93" s="6"/>
      <c r="R93" s="6">
        <f t="shared" si="1"/>
        <v>4</v>
      </c>
      <c r="S93" s="5" t="s">
        <v>201</v>
      </c>
    </row>
    <row r="94" spans="1:19" ht="21">
      <c r="A94" s="3" t="s">
        <v>202</v>
      </c>
      <c r="B94" s="2">
        <v>2</v>
      </c>
      <c r="H94" s="2">
        <v>2</v>
      </c>
      <c r="R94" s="2">
        <f t="shared" si="1"/>
        <v>4</v>
      </c>
      <c r="S94" s="3" t="s">
        <v>203</v>
      </c>
    </row>
    <row r="95" spans="1:19" ht="21">
      <c r="A95" s="3" t="s">
        <v>204</v>
      </c>
      <c r="B95" s="2">
        <v>1</v>
      </c>
      <c r="R95" s="2">
        <f t="shared" si="1"/>
        <v>1</v>
      </c>
      <c r="S95" s="3" t="s">
        <v>205</v>
      </c>
    </row>
    <row r="96" spans="1:19" ht="21">
      <c r="A96" s="3" t="s">
        <v>206</v>
      </c>
      <c r="F96" s="2">
        <v>1</v>
      </c>
      <c r="R96" s="2">
        <f t="shared" si="1"/>
        <v>1</v>
      </c>
      <c r="S96" s="3" t="s">
        <v>207</v>
      </c>
    </row>
    <row r="97" spans="1:19" ht="21">
      <c r="A97" s="3" t="s">
        <v>208</v>
      </c>
      <c r="D97" s="2">
        <v>1</v>
      </c>
      <c r="R97" s="2">
        <f t="shared" si="1"/>
        <v>1</v>
      </c>
      <c r="S97" s="3" t="s">
        <v>209</v>
      </c>
    </row>
    <row r="98" spans="1:19" ht="21">
      <c r="A98" s="3" t="s">
        <v>210</v>
      </c>
      <c r="C98" s="2">
        <v>2</v>
      </c>
      <c r="G98" s="2">
        <v>1</v>
      </c>
      <c r="J98" s="2">
        <v>1</v>
      </c>
      <c r="K98" s="2">
        <v>1</v>
      </c>
      <c r="L98" s="2">
        <v>2</v>
      </c>
      <c r="O98" s="2">
        <v>1</v>
      </c>
      <c r="R98" s="2">
        <f t="shared" si="1"/>
        <v>8</v>
      </c>
      <c r="S98" s="3" t="s">
        <v>211</v>
      </c>
    </row>
    <row r="99" spans="1:19" ht="21">
      <c r="A99" s="3" t="s">
        <v>212</v>
      </c>
      <c r="G99" s="2">
        <v>1</v>
      </c>
      <c r="R99" s="2">
        <f t="shared" si="1"/>
        <v>1</v>
      </c>
      <c r="S99" s="3" t="s">
        <v>213</v>
      </c>
    </row>
    <row r="100" spans="1:19" ht="21">
      <c r="A100" s="3" t="s">
        <v>214</v>
      </c>
      <c r="L100" s="2">
        <v>1</v>
      </c>
      <c r="R100" s="2">
        <f t="shared" si="1"/>
        <v>1</v>
      </c>
      <c r="S100" s="3" t="s">
        <v>215</v>
      </c>
    </row>
    <row r="101" spans="1:19" ht="21">
      <c r="A101" s="3" t="s">
        <v>216</v>
      </c>
      <c r="B101" s="2">
        <v>1</v>
      </c>
      <c r="C101" s="2">
        <v>1</v>
      </c>
      <c r="F101" s="2">
        <v>2</v>
      </c>
      <c r="G101" s="2">
        <v>1</v>
      </c>
      <c r="H101" s="2">
        <v>2</v>
      </c>
      <c r="O101" s="2">
        <v>1</v>
      </c>
      <c r="R101" s="2">
        <f t="shared" si="1"/>
        <v>8</v>
      </c>
      <c r="S101" s="3" t="s">
        <v>217</v>
      </c>
    </row>
    <row r="102" spans="1:19" ht="21">
      <c r="A102" s="3" t="s">
        <v>218</v>
      </c>
      <c r="B102" s="2">
        <v>2</v>
      </c>
      <c r="F102" s="2">
        <v>1</v>
      </c>
      <c r="I102" s="2">
        <v>1</v>
      </c>
      <c r="O102" s="2">
        <v>1</v>
      </c>
      <c r="R102" s="2">
        <f t="shared" si="1"/>
        <v>5</v>
      </c>
      <c r="S102" s="3" t="s">
        <v>219</v>
      </c>
    </row>
    <row r="103" spans="1:19" ht="21">
      <c r="A103" s="3" t="s">
        <v>220</v>
      </c>
      <c r="C103" s="2">
        <v>1</v>
      </c>
      <c r="O103" s="2">
        <v>1</v>
      </c>
      <c r="R103" s="2">
        <f t="shared" si="1"/>
        <v>2</v>
      </c>
      <c r="S103" s="3" t="s">
        <v>221</v>
      </c>
    </row>
    <row r="104" spans="1:19" ht="21">
      <c r="A104" s="3" t="s">
        <v>222</v>
      </c>
      <c r="L104" s="2">
        <v>1</v>
      </c>
      <c r="M104" s="2">
        <v>1</v>
      </c>
      <c r="R104" s="2">
        <f t="shared" si="1"/>
        <v>2</v>
      </c>
      <c r="S104" s="3" t="s">
        <v>223</v>
      </c>
    </row>
    <row r="105" spans="1:19" ht="21">
      <c r="A105" s="3" t="s">
        <v>224</v>
      </c>
      <c r="H105" s="2">
        <v>1</v>
      </c>
      <c r="R105" s="2">
        <f t="shared" si="1"/>
        <v>1</v>
      </c>
      <c r="S105" s="3" t="s">
        <v>225</v>
      </c>
    </row>
    <row r="106" spans="1:19" ht="21">
      <c r="A106" s="3" t="s">
        <v>226</v>
      </c>
      <c r="B106" s="2">
        <v>1</v>
      </c>
      <c r="R106" s="2">
        <f t="shared" si="1"/>
        <v>1</v>
      </c>
      <c r="S106" s="3" t="s">
        <v>227</v>
      </c>
    </row>
    <row r="107" spans="1:19" ht="21">
      <c r="A107" s="3" t="s">
        <v>228</v>
      </c>
      <c r="B107" s="2">
        <v>1</v>
      </c>
      <c r="F107" s="2">
        <v>1</v>
      </c>
      <c r="L107" s="2">
        <v>1</v>
      </c>
      <c r="N107" s="2">
        <v>1</v>
      </c>
      <c r="O107" s="2">
        <v>1</v>
      </c>
      <c r="Q107" s="2">
        <v>1</v>
      </c>
      <c r="R107" s="2">
        <f t="shared" si="1"/>
        <v>6</v>
      </c>
      <c r="S107" s="3" t="s">
        <v>229</v>
      </c>
    </row>
    <row r="108" spans="1:19" ht="21">
      <c r="A108" s="3" t="s">
        <v>230</v>
      </c>
      <c r="M108" s="2">
        <v>2</v>
      </c>
      <c r="R108" s="2">
        <f t="shared" si="1"/>
        <v>2</v>
      </c>
      <c r="S108" s="3" t="s">
        <v>231</v>
      </c>
    </row>
    <row r="109" spans="1:19" ht="21">
      <c r="A109" s="3" t="s">
        <v>232</v>
      </c>
      <c r="G109" s="2">
        <v>2</v>
      </c>
      <c r="H109" s="2">
        <v>1</v>
      </c>
      <c r="I109" s="2">
        <v>1</v>
      </c>
      <c r="J109" s="2">
        <v>2</v>
      </c>
      <c r="M109" s="2">
        <v>3</v>
      </c>
      <c r="P109" s="2">
        <v>1</v>
      </c>
      <c r="R109" s="2">
        <f t="shared" si="1"/>
        <v>10</v>
      </c>
      <c r="S109" s="3" t="s">
        <v>233</v>
      </c>
    </row>
    <row r="110" spans="1:19" ht="21">
      <c r="A110" s="3" t="s">
        <v>234</v>
      </c>
      <c r="B110" s="2">
        <v>1</v>
      </c>
      <c r="J110" s="2">
        <v>1</v>
      </c>
      <c r="R110" s="2">
        <f t="shared" si="1"/>
        <v>2</v>
      </c>
      <c r="S110" s="3" t="s">
        <v>235</v>
      </c>
    </row>
    <row r="111" spans="1:19" ht="21">
      <c r="A111" s="3" t="s">
        <v>236</v>
      </c>
      <c r="P111" s="2">
        <v>1</v>
      </c>
      <c r="R111" s="2">
        <f t="shared" si="1"/>
        <v>1</v>
      </c>
      <c r="S111" s="3" t="s">
        <v>237</v>
      </c>
    </row>
    <row r="112" spans="1:19" ht="21">
      <c r="A112" s="3" t="s">
        <v>238</v>
      </c>
      <c r="G112" s="2">
        <v>1</v>
      </c>
      <c r="R112" s="2">
        <f t="shared" si="1"/>
        <v>1</v>
      </c>
      <c r="S112" s="3" t="s">
        <v>239</v>
      </c>
    </row>
    <row r="113" spans="1:19" ht="21">
      <c r="A113" s="3" t="s">
        <v>240</v>
      </c>
      <c r="C113" s="2">
        <v>1</v>
      </c>
      <c r="R113" s="2">
        <f t="shared" si="1"/>
        <v>1</v>
      </c>
      <c r="S113" s="3" t="s">
        <v>241</v>
      </c>
    </row>
    <row r="114" spans="1:19" ht="21">
      <c r="A114" s="3" t="s">
        <v>242</v>
      </c>
      <c r="G114" s="2">
        <v>1</v>
      </c>
      <c r="R114" s="2">
        <f t="shared" si="1"/>
        <v>1</v>
      </c>
      <c r="S114" s="3" t="s">
        <v>243</v>
      </c>
    </row>
    <row r="115" spans="1:19" ht="21">
      <c r="A115" s="3" t="s">
        <v>244</v>
      </c>
      <c r="M115" s="2">
        <v>1</v>
      </c>
      <c r="R115" s="2">
        <f t="shared" si="1"/>
        <v>1</v>
      </c>
      <c r="S115" s="3" t="s">
        <v>245</v>
      </c>
    </row>
    <row r="116" spans="1:19" ht="21">
      <c r="A116" s="5" t="s">
        <v>246</v>
      </c>
      <c r="B116" s="6">
        <v>11</v>
      </c>
      <c r="C116" s="6">
        <v>9</v>
      </c>
      <c r="D116" s="6">
        <v>5</v>
      </c>
      <c r="E116" s="6">
        <v>2</v>
      </c>
      <c r="F116" s="6">
        <v>5</v>
      </c>
      <c r="G116" s="6">
        <v>10</v>
      </c>
      <c r="H116" s="6">
        <v>3</v>
      </c>
      <c r="I116" s="6">
        <v>4</v>
      </c>
      <c r="J116" s="6">
        <v>1</v>
      </c>
      <c r="K116" s="6"/>
      <c r="L116" s="6">
        <v>2</v>
      </c>
      <c r="M116" s="6"/>
      <c r="N116" s="6"/>
      <c r="O116" s="6"/>
      <c r="P116" s="6">
        <v>2</v>
      </c>
      <c r="Q116" s="6"/>
      <c r="R116" s="6">
        <f t="shared" si="1"/>
        <v>54</v>
      </c>
      <c r="S116" s="5" t="s">
        <v>247</v>
      </c>
    </row>
    <row r="117" spans="1:19" ht="21">
      <c r="A117" s="5" t="s">
        <v>248</v>
      </c>
      <c r="B117" s="6"/>
      <c r="C117" s="6"/>
      <c r="D117" s="6"/>
      <c r="E117" s="6"/>
      <c r="F117" s="6"/>
      <c r="G117" s="6"/>
      <c r="H117" s="6">
        <v>2</v>
      </c>
      <c r="I117" s="6"/>
      <c r="J117" s="6">
        <v>1</v>
      </c>
      <c r="K117" s="6"/>
      <c r="L117" s="6">
        <v>1</v>
      </c>
      <c r="M117" s="6"/>
      <c r="N117" s="6"/>
      <c r="O117" s="6"/>
      <c r="P117" s="6"/>
      <c r="Q117" s="6"/>
      <c r="R117" s="6">
        <f t="shared" si="1"/>
        <v>4</v>
      </c>
      <c r="S117" s="5" t="s">
        <v>249</v>
      </c>
    </row>
    <row r="118" spans="1:19" ht="21">
      <c r="A118" s="3" t="s">
        <v>250</v>
      </c>
      <c r="B118" s="2">
        <v>17</v>
      </c>
      <c r="C118" s="2">
        <v>23</v>
      </c>
      <c r="D118" s="2">
        <v>6</v>
      </c>
      <c r="E118" s="2">
        <v>6</v>
      </c>
      <c r="F118" s="2">
        <v>2</v>
      </c>
      <c r="G118" s="2">
        <v>5</v>
      </c>
      <c r="H118" s="2">
        <v>9</v>
      </c>
      <c r="I118" s="2">
        <v>11</v>
      </c>
      <c r="J118" s="2">
        <v>7</v>
      </c>
      <c r="K118" s="2">
        <v>2</v>
      </c>
      <c r="L118" s="2">
        <v>6</v>
      </c>
      <c r="M118" s="2">
        <v>5</v>
      </c>
      <c r="N118" s="2">
        <v>1</v>
      </c>
      <c r="O118" s="2">
        <v>9</v>
      </c>
      <c r="P118" s="2">
        <v>3</v>
      </c>
      <c r="Q118" s="2">
        <v>2</v>
      </c>
      <c r="R118" s="2">
        <f t="shared" si="1"/>
        <v>114</v>
      </c>
      <c r="S118" s="3" t="s">
        <v>251</v>
      </c>
    </row>
    <row r="119" spans="1:19" ht="21">
      <c r="A119" s="5" t="s">
        <v>252</v>
      </c>
      <c r="B119" s="6"/>
      <c r="C119" s="6"/>
      <c r="D119" s="6">
        <v>1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>
        <f t="shared" si="1"/>
        <v>1</v>
      </c>
      <c r="S119" s="5" t="s">
        <v>253</v>
      </c>
    </row>
    <row r="120" spans="1:19" ht="21">
      <c r="A120" s="5" t="s">
        <v>254</v>
      </c>
      <c r="B120" s="6">
        <v>9</v>
      </c>
      <c r="C120" s="6">
        <v>5</v>
      </c>
      <c r="D120" s="6">
        <v>6</v>
      </c>
      <c r="E120" s="6">
        <v>4</v>
      </c>
      <c r="F120" s="6">
        <v>6</v>
      </c>
      <c r="G120" s="6">
        <v>8</v>
      </c>
      <c r="H120" s="6">
        <v>1</v>
      </c>
      <c r="I120" s="6">
        <v>6</v>
      </c>
      <c r="J120" s="6">
        <v>4</v>
      </c>
      <c r="K120" s="6">
        <v>5</v>
      </c>
      <c r="L120" s="6">
        <v>6</v>
      </c>
      <c r="M120" s="6">
        <v>3</v>
      </c>
      <c r="N120" s="6">
        <v>2</v>
      </c>
      <c r="O120" s="6">
        <v>2</v>
      </c>
      <c r="P120" s="6">
        <v>4</v>
      </c>
      <c r="Q120" s="6"/>
      <c r="R120" s="6">
        <f t="shared" si="1"/>
        <v>71</v>
      </c>
      <c r="S120" s="5" t="s">
        <v>255</v>
      </c>
    </row>
    <row r="121" spans="1:19" ht="21">
      <c r="A121" s="5" t="s">
        <v>256</v>
      </c>
      <c r="B121" s="6">
        <v>3</v>
      </c>
      <c r="C121" s="6">
        <v>3</v>
      </c>
      <c r="D121" s="6">
        <v>2</v>
      </c>
      <c r="E121" s="6"/>
      <c r="F121" s="6">
        <v>1</v>
      </c>
      <c r="G121" s="6"/>
      <c r="H121" s="6">
        <v>3</v>
      </c>
      <c r="I121" s="6">
        <v>1</v>
      </c>
      <c r="J121" s="6"/>
      <c r="K121" s="6">
        <v>1</v>
      </c>
      <c r="L121" s="6">
        <v>1</v>
      </c>
      <c r="M121" s="6">
        <v>6</v>
      </c>
      <c r="N121" s="6"/>
      <c r="O121" s="6"/>
      <c r="P121" s="6"/>
      <c r="Q121" s="6"/>
      <c r="R121" s="6">
        <f t="shared" si="1"/>
        <v>21</v>
      </c>
      <c r="S121" s="5" t="s">
        <v>257</v>
      </c>
    </row>
    <row r="122" spans="1:19" ht="21">
      <c r="A122" s="5" t="s">
        <v>258</v>
      </c>
      <c r="B122" s="6">
        <v>19</v>
      </c>
      <c r="C122" s="6">
        <v>3</v>
      </c>
      <c r="D122" s="6">
        <v>5</v>
      </c>
      <c r="E122" s="6">
        <v>6</v>
      </c>
      <c r="F122" s="6">
        <v>3</v>
      </c>
      <c r="G122" s="6">
        <v>5</v>
      </c>
      <c r="H122" s="6">
        <v>4</v>
      </c>
      <c r="I122" s="6">
        <v>8</v>
      </c>
      <c r="J122" s="6"/>
      <c r="K122" s="6">
        <v>4</v>
      </c>
      <c r="L122" s="6">
        <v>5</v>
      </c>
      <c r="M122" s="6">
        <v>3</v>
      </c>
      <c r="N122" s="6"/>
      <c r="O122" s="6">
        <v>3</v>
      </c>
      <c r="P122" s="6">
        <v>1</v>
      </c>
      <c r="Q122" s="6">
        <v>1</v>
      </c>
      <c r="R122" s="6">
        <f t="shared" si="1"/>
        <v>70</v>
      </c>
      <c r="S122" s="5" t="s">
        <v>259</v>
      </c>
    </row>
    <row r="123" spans="1:19" ht="21">
      <c r="A123" s="5" t="s">
        <v>260</v>
      </c>
      <c r="B123" s="6">
        <v>6</v>
      </c>
      <c r="C123" s="6">
        <v>4</v>
      </c>
      <c r="D123" s="6">
        <v>7</v>
      </c>
      <c r="E123" s="6">
        <v>1</v>
      </c>
      <c r="F123" s="6">
        <v>2</v>
      </c>
      <c r="G123" s="6">
        <v>3</v>
      </c>
      <c r="H123" s="6">
        <v>6</v>
      </c>
      <c r="I123" s="6"/>
      <c r="J123" s="6">
        <v>4</v>
      </c>
      <c r="K123" s="6">
        <v>2</v>
      </c>
      <c r="L123" s="6">
        <v>2</v>
      </c>
      <c r="M123" s="6">
        <v>1</v>
      </c>
      <c r="N123" s="6">
        <v>1</v>
      </c>
      <c r="O123" s="6">
        <v>3</v>
      </c>
      <c r="P123" s="6">
        <v>1</v>
      </c>
      <c r="Q123" s="6">
        <v>1</v>
      </c>
      <c r="R123" s="6">
        <f t="shared" si="1"/>
        <v>44</v>
      </c>
      <c r="S123" s="5" t="s">
        <v>261</v>
      </c>
    </row>
    <row r="124" spans="1:19" ht="21">
      <c r="A124" s="3" t="s">
        <v>262</v>
      </c>
      <c r="M124" s="2">
        <v>1</v>
      </c>
      <c r="R124" s="2">
        <f t="shared" si="1"/>
        <v>1</v>
      </c>
      <c r="S124" s="3" t="s">
        <v>263</v>
      </c>
    </row>
    <row r="125" spans="1:19" ht="21">
      <c r="A125" s="3" t="s">
        <v>264</v>
      </c>
      <c r="F125" s="2">
        <v>1</v>
      </c>
      <c r="G125" s="2">
        <v>2</v>
      </c>
      <c r="I125" s="2">
        <v>1</v>
      </c>
      <c r="R125" s="2">
        <f t="shared" si="1"/>
        <v>4</v>
      </c>
      <c r="S125" s="3" t="s">
        <v>265</v>
      </c>
    </row>
    <row r="126" spans="1:19" ht="21">
      <c r="A126" s="3" t="s">
        <v>266</v>
      </c>
      <c r="B126" s="2">
        <v>3</v>
      </c>
      <c r="E126" s="2">
        <v>1</v>
      </c>
      <c r="F126" s="2">
        <v>1</v>
      </c>
      <c r="G126" s="2">
        <v>1</v>
      </c>
      <c r="L126" s="2">
        <v>2</v>
      </c>
      <c r="R126" s="2">
        <f t="shared" si="1"/>
        <v>8</v>
      </c>
      <c r="S126" s="3" t="s">
        <v>267</v>
      </c>
    </row>
    <row r="127" spans="1:19" ht="21">
      <c r="A127" s="3" t="s">
        <v>268</v>
      </c>
      <c r="G127" s="2">
        <v>1</v>
      </c>
      <c r="R127" s="2">
        <f t="shared" si="1"/>
        <v>1</v>
      </c>
      <c r="S127" s="3" t="s">
        <v>269</v>
      </c>
    </row>
    <row r="128" spans="1:19" ht="21">
      <c r="A128" s="3" t="s">
        <v>270</v>
      </c>
      <c r="B128" s="2">
        <v>3</v>
      </c>
      <c r="G128" s="2">
        <v>2</v>
      </c>
      <c r="I128" s="2">
        <v>1</v>
      </c>
      <c r="J128" s="2">
        <v>5</v>
      </c>
      <c r="L128" s="2">
        <v>1</v>
      </c>
      <c r="M128" s="2">
        <v>1</v>
      </c>
      <c r="N128" s="2">
        <v>1</v>
      </c>
      <c r="O128" s="2">
        <v>1</v>
      </c>
      <c r="R128" s="2">
        <f t="shared" si="1"/>
        <v>15</v>
      </c>
      <c r="S128" s="3" t="s">
        <v>271</v>
      </c>
    </row>
    <row r="129" spans="1:19" ht="21">
      <c r="A129" s="3" t="s">
        <v>272</v>
      </c>
      <c r="B129" s="2">
        <v>4</v>
      </c>
      <c r="C129" s="2">
        <v>1</v>
      </c>
      <c r="D129" s="2">
        <v>3</v>
      </c>
      <c r="E129" s="2">
        <v>2</v>
      </c>
      <c r="G129" s="2">
        <v>3</v>
      </c>
      <c r="H129" s="2">
        <v>3</v>
      </c>
      <c r="I129" s="2">
        <v>3</v>
      </c>
      <c r="J129" s="2">
        <v>4</v>
      </c>
      <c r="L129" s="2">
        <v>4</v>
      </c>
      <c r="M129" s="2">
        <v>4</v>
      </c>
      <c r="N129" s="2">
        <v>2</v>
      </c>
      <c r="O129" s="2">
        <v>4</v>
      </c>
      <c r="P129" s="2">
        <v>1</v>
      </c>
      <c r="R129" s="2">
        <f t="shared" si="1"/>
        <v>38</v>
      </c>
      <c r="S129" s="3" t="s">
        <v>273</v>
      </c>
    </row>
    <row r="130" spans="1:19" ht="21">
      <c r="A130" s="3" t="s">
        <v>274</v>
      </c>
      <c r="E130" s="2">
        <v>1</v>
      </c>
      <c r="I130" s="2">
        <v>1</v>
      </c>
      <c r="P130" s="2">
        <v>1</v>
      </c>
      <c r="R130" s="2">
        <f t="shared" si="1"/>
        <v>3</v>
      </c>
      <c r="S130" s="3" t="s">
        <v>275</v>
      </c>
    </row>
    <row r="131" spans="1:19" ht="21">
      <c r="A131" s="3" t="s">
        <v>276</v>
      </c>
      <c r="C131" s="2">
        <v>1</v>
      </c>
      <c r="R131" s="2">
        <f t="shared" si="1"/>
        <v>1</v>
      </c>
      <c r="S131" s="3" t="s">
        <v>277</v>
      </c>
    </row>
    <row r="132" spans="1:19" ht="21">
      <c r="A132" s="3" t="s">
        <v>278</v>
      </c>
      <c r="G132" s="2">
        <v>2</v>
      </c>
      <c r="R132" s="2">
        <f aca="true" t="shared" si="2" ref="R132:R195">SUM(B132:Q132)</f>
        <v>2</v>
      </c>
      <c r="S132" s="3" t="s">
        <v>279</v>
      </c>
    </row>
    <row r="133" spans="1:19" ht="21">
      <c r="A133" s="3" t="s">
        <v>280</v>
      </c>
      <c r="B133" s="2">
        <v>2</v>
      </c>
      <c r="H133" s="2">
        <v>1</v>
      </c>
      <c r="I133" s="2">
        <v>2</v>
      </c>
      <c r="L133" s="2">
        <v>2</v>
      </c>
      <c r="M133" s="2">
        <v>4</v>
      </c>
      <c r="R133" s="2">
        <f t="shared" si="2"/>
        <v>11</v>
      </c>
      <c r="S133" s="3" t="s">
        <v>281</v>
      </c>
    </row>
    <row r="134" spans="1:19" ht="21">
      <c r="A134" s="5" t="s">
        <v>282</v>
      </c>
      <c r="B134" s="6">
        <v>9</v>
      </c>
      <c r="C134" s="6">
        <v>2</v>
      </c>
      <c r="D134" s="6">
        <v>3</v>
      </c>
      <c r="E134" s="6">
        <v>3</v>
      </c>
      <c r="F134" s="6">
        <v>3</v>
      </c>
      <c r="G134" s="6">
        <v>6</v>
      </c>
      <c r="H134" s="6">
        <v>3</v>
      </c>
      <c r="I134" s="6">
        <v>2</v>
      </c>
      <c r="J134" s="6">
        <v>1</v>
      </c>
      <c r="K134" s="6"/>
      <c r="L134" s="6">
        <v>2</v>
      </c>
      <c r="M134" s="6">
        <v>1</v>
      </c>
      <c r="N134" s="6"/>
      <c r="O134" s="6">
        <v>2</v>
      </c>
      <c r="P134" s="6">
        <v>2</v>
      </c>
      <c r="Q134" s="6"/>
      <c r="R134" s="6">
        <f t="shared" si="2"/>
        <v>39</v>
      </c>
      <c r="S134" s="5" t="s">
        <v>283</v>
      </c>
    </row>
    <row r="135" spans="1:19" ht="21">
      <c r="A135" s="5" t="s">
        <v>284</v>
      </c>
      <c r="B135" s="6">
        <v>42</v>
      </c>
      <c r="C135" s="6">
        <v>14</v>
      </c>
      <c r="D135" s="6">
        <v>17</v>
      </c>
      <c r="E135" s="6">
        <v>13</v>
      </c>
      <c r="F135" s="6">
        <v>18</v>
      </c>
      <c r="G135" s="6">
        <v>26</v>
      </c>
      <c r="H135" s="6">
        <v>18</v>
      </c>
      <c r="I135" s="6">
        <v>7</v>
      </c>
      <c r="J135" s="6">
        <v>13</v>
      </c>
      <c r="K135" s="6">
        <v>12</v>
      </c>
      <c r="L135" s="6">
        <v>12</v>
      </c>
      <c r="M135" s="6">
        <v>19</v>
      </c>
      <c r="N135" s="6">
        <v>4</v>
      </c>
      <c r="O135" s="6">
        <v>14</v>
      </c>
      <c r="P135" s="6">
        <v>4</v>
      </c>
      <c r="Q135" s="6">
        <v>1</v>
      </c>
      <c r="R135" s="6">
        <f t="shared" si="2"/>
        <v>234</v>
      </c>
      <c r="S135" s="5" t="s">
        <v>285</v>
      </c>
    </row>
    <row r="136" spans="1:19" ht="21">
      <c r="A136" s="5" t="s">
        <v>286</v>
      </c>
      <c r="B136" s="6"/>
      <c r="C136" s="6"/>
      <c r="D136" s="6"/>
      <c r="E136" s="6">
        <v>1</v>
      </c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>
        <f t="shared" si="2"/>
        <v>1</v>
      </c>
      <c r="S136" s="5" t="s">
        <v>287</v>
      </c>
    </row>
    <row r="137" spans="1:19" ht="21">
      <c r="A137" s="3" t="s">
        <v>288</v>
      </c>
      <c r="B137" s="2">
        <v>2</v>
      </c>
      <c r="C137" s="2">
        <v>1</v>
      </c>
      <c r="H137" s="2">
        <v>1</v>
      </c>
      <c r="K137" s="2">
        <v>1</v>
      </c>
      <c r="P137" s="2">
        <v>1</v>
      </c>
      <c r="Q137" s="2">
        <v>1</v>
      </c>
      <c r="R137" s="2">
        <f t="shared" si="2"/>
        <v>7</v>
      </c>
      <c r="S137" s="3" t="s">
        <v>289</v>
      </c>
    </row>
    <row r="138" spans="1:19" ht="21">
      <c r="A138" s="3" t="s">
        <v>290</v>
      </c>
      <c r="B138" s="2">
        <v>5</v>
      </c>
      <c r="C138" s="2">
        <v>7</v>
      </c>
      <c r="D138" s="2">
        <v>5</v>
      </c>
      <c r="E138" s="2">
        <v>5</v>
      </c>
      <c r="F138" s="2">
        <v>4</v>
      </c>
      <c r="G138" s="2">
        <v>5</v>
      </c>
      <c r="H138" s="2">
        <v>2</v>
      </c>
      <c r="I138" s="2">
        <v>8</v>
      </c>
      <c r="J138" s="2">
        <v>1</v>
      </c>
      <c r="L138" s="2">
        <v>1</v>
      </c>
      <c r="M138" s="2">
        <v>2</v>
      </c>
      <c r="N138" s="2">
        <v>1</v>
      </c>
      <c r="O138" s="2">
        <v>2</v>
      </c>
      <c r="P138" s="2">
        <v>1</v>
      </c>
      <c r="Q138" s="2">
        <v>1</v>
      </c>
      <c r="R138" s="2">
        <f t="shared" si="2"/>
        <v>50</v>
      </c>
      <c r="S138" s="3" t="s">
        <v>291</v>
      </c>
    </row>
    <row r="139" spans="1:19" ht="21">
      <c r="A139" s="3" t="s">
        <v>292</v>
      </c>
      <c r="B139" s="2">
        <v>1</v>
      </c>
      <c r="C139" s="2">
        <v>2</v>
      </c>
      <c r="F139" s="2">
        <v>1</v>
      </c>
      <c r="R139" s="2">
        <f t="shared" si="2"/>
        <v>4</v>
      </c>
      <c r="S139" s="3" t="s">
        <v>293</v>
      </c>
    </row>
    <row r="140" spans="1:19" ht="21">
      <c r="A140" s="3" t="s">
        <v>294</v>
      </c>
      <c r="K140" s="2">
        <v>1</v>
      </c>
      <c r="R140" s="2">
        <f t="shared" si="2"/>
        <v>1</v>
      </c>
      <c r="S140" s="3" t="s">
        <v>295</v>
      </c>
    </row>
    <row r="141" spans="1:19" ht="21">
      <c r="A141" s="3" t="s">
        <v>296</v>
      </c>
      <c r="B141" s="2">
        <v>5</v>
      </c>
      <c r="C141" s="2">
        <v>1</v>
      </c>
      <c r="D141" s="2">
        <v>1</v>
      </c>
      <c r="E141" s="2">
        <v>1</v>
      </c>
      <c r="F141" s="2">
        <v>1</v>
      </c>
      <c r="G141" s="2">
        <v>2</v>
      </c>
      <c r="H141" s="2">
        <v>2</v>
      </c>
      <c r="K141" s="2">
        <v>1</v>
      </c>
      <c r="M141" s="2">
        <v>1</v>
      </c>
      <c r="N141" s="2">
        <v>1</v>
      </c>
      <c r="O141" s="2">
        <v>1</v>
      </c>
      <c r="R141" s="2">
        <f t="shared" si="2"/>
        <v>17</v>
      </c>
      <c r="S141" s="3" t="s">
        <v>297</v>
      </c>
    </row>
    <row r="142" spans="1:19" ht="21">
      <c r="A142" s="3" t="s">
        <v>298</v>
      </c>
      <c r="F142" s="2">
        <v>1</v>
      </c>
      <c r="G142" s="2">
        <v>1</v>
      </c>
      <c r="L142" s="2">
        <v>2</v>
      </c>
      <c r="M142" s="2">
        <v>1</v>
      </c>
      <c r="O142" s="2">
        <v>2</v>
      </c>
      <c r="R142" s="2">
        <f t="shared" si="2"/>
        <v>7</v>
      </c>
      <c r="S142" s="3" t="s">
        <v>299</v>
      </c>
    </row>
    <row r="143" spans="1:19" ht="21">
      <c r="A143" s="3" t="s">
        <v>300</v>
      </c>
      <c r="D143" s="2">
        <v>1</v>
      </c>
      <c r="R143" s="2">
        <f t="shared" si="2"/>
        <v>1</v>
      </c>
      <c r="S143" s="3" t="s">
        <v>301</v>
      </c>
    </row>
    <row r="144" spans="1:19" ht="21">
      <c r="A144" s="3" t="s">
        <v>302</v>
      </c>
      <c r="B144" s="2">
        <v>1</v>
      </c>
      <c r="R144" s="2">
        <f t="shared" si="2"/>
        <v>1</v>
      </c>
      <c r="S144" s="3" t="s">
        <v>303</v>
      </c>
    </row>
    <row r="145" spans="1:19" ht="21">
      <c r="A145" s="3" t="s">
        <v>304</v>
      </c>
      <c r="B145" s="2">
        <v>1</v>
      </c>
      <c r="O145" s="2">
        <v>1</v>
      </c>
      <c r="R145" s="2">
        <f t="shared" si="2"/>
        <v>2</v>
      </c>
      <c r="S145" s="3" t="s">
        <v>305</v>
      </c>
    </row>
    <row r="146" spans="1:19" ht="21">
      <c r="A146" s="3" t="s">
        <v>306</v>
      </c>
      <c r="I146" s="2">
        <v>1</v>
      </c>
      <c r="R146" s="2">
        <f t="shared" si="2"/>
        <v>1</v>
      </c>
      <c r="S146" s="3" t="s">
        <v>307</v>
      </c>
    </row>
    <row r="147" spans="1:19" ht="21">
      <c r="A147" s="3" t="s">
        <v>308</v>
      </c>
      <c r="G147" s="2">
        <v>1</v>
      </c>
      <c r="R147" s="2">
        <f t="shared" si="2"/>
        <v>1</v>
      </c>
      <c r="S147" s="3" t="s">
        <v>309</v>
      </c>
    </row>
    <row r="148" spans="1:19" ht="21">
      <c r="A148" s="3" t="s">
        <v>310</v>
      </c>
      <c r="B148" s="2">
        <v>1</v>
      </c>
      <c r="F148" s="2">
        <v>1</v>
      </c>
      <c r="J148" s="2">
        <v>1</v>
      </c>
      <c r="O148" s="2">
        <v>2</v>
      </c>
      <c r="P148" s="2">
        <v>1</v>
      </c>
      <c r="R148" s="2">
        <f t="shared" si="2"/>
        <v>6</v>
      </c>
      <c r="S148" s="3" t="s">
        <v>311</v>
      </c>
    </row>
    <row r="149" spans="1:19" ht="21">
      <c r="A149" s="3" t="s">
        <v>312</v>
      </c>
      <c r="M149" s="2">
        <v>1</v>
      </c>
      <c r="R149" s="2">
        <f t="shared" si="2"/>
        <v>1</v>
      </c>
      <c r="S149" s="3" t="s">
        <v>313</v>
      </c>
    </row>
    <row r="150" spans="1:19" ht="21">
      <c r="A150" s="3" t="s">
        <v>314</v>
      </c>
      <c r="B150" s="2">
        <v>1</v>
      </c>
      <c r="R150" s="2">
        <f t="shared" si="2"/>
        <v>1</v>
      </c>
      <c r="S150" s="3" t="s">
        <v>315</v>
      </c>
    </row>
    <row r="151" spans="1:19" ht="21">
      <c r="A151" s="3" t="s">
        <v>316</v>
      </c>
      <c r="B151" s="2">
        <v>1</v>
      </c>
      <c r="R151" s="2">
        <f t="shared" si="2"/>
        <v>1</v>
      </c>
      <c r="S151" s="3" t="s">
        <v>317</v>
      </c>
    </row>
    <row r="152" spans="1:19" ht="21">
      <c r="A152" s="3" t="s">
        <v>318</v>
      </c>
      <c r="H152" s="2">
        <v>1</v>
      </c>
      <c r="R152" s="2">
        <f t="shared" si="2"/>
        <v>1</v>
      </c>
      <c r="S152" s="3" t="s">
        <v>319</v>
      </c>
    </row>
    <row r="153" spans="1:19" ht="21">
      <c r="A153" s="3" t="s">
        <v>320</v>
      </c>
      <c r="M153" s="2">
        <v>1</v>
      </c>
      <c r="R153" s="2">
        <f t="shared" si="2"/>
        <v>1</v>
      </c>
      <c r="S153" s="3" t="s">
        <v>321</v>
      </c>
    </row>
    <row r="154" spans="1:19" ht="21">
      <c r="A154" s="5" t="s">
        <v>322</v>
      </c>
      <c r="B154" s="6"/>
      <c r="C154" s="6">
        <v>1</v>
      </c>
      <c r="D154" s="6"/>
      <c r="E154" s="6"/>
      <c r="F154" s="6"/>
      <c r="G154" s="6"/>
      <c r="H154" s="6"/>
      <c r="I154" s="6"/>
      <c r="J154" s="6">
        <v>1</v>
      </c>
      <c r="K154" s="6"/>
      <c r="L154" s="6"/>
      <c r="M154" s="6"/>
      <c r="N154" s="6"/>
      <c r="O154" s="6">
        <v>1</v>
      </c>
      <c r="P154" s="6"/>
      <c r="Q154" s="6"/>
      <c r="R154" s="6">
        <f t="shared" si="2"/>
        <v>3</v>
      </c>
      <c r="S154" s="5" t="s">
        <v>323</v>
      </c>
    </row>
    <row r="155" spans="1:19" ht="21">
      <c r="A155" s="5" t="s">
        <v>324</v>
      </c>
      <c r="B155" s="6">
        <v>59</v>
      </c>
      <c r="C155" s="6">
        <v>23</v>
      </c>
      <c r="D155" s="6">
        <v>12</v>
      </c>
      <c r="E155" s="6">
        <v>17</v>
      </c>
      <c r="F155" s="6">
        <v>15</v>
      </c>
      <c r="G155" s="6">
        <v>31</v>
      </c>
      <c r="H155" s="6">
        <v>21</v>
      </c>
      <c r="I155" s="6">
        <v>15</v>
      </c>
      <c r="J155" s="6">
        <v>9</v>
      </c>
      <c r="K155" s="6">
        <v>6</v>
      </c>
      <c r="L155" s="6">
        <v>19</v>
      </c>
      <c r="M155" s="6">
        <v>38</v>
      </c>
      <c r="N155" s="6">
        <v>10</v>
      </c>
      <c r="O155" s="6">
        <v>22</v>
      </c>
      <c r="P155" s="6">
        <v>10</v>
      </c>
      <c r="Q155" s="6">
        <v>5</v>
      </c>
      <c r="R155" s="6">
        <f t="shared" si="2"/>
        <v>312</v>
      </c>
      <c r="S155" s="5" t="s">
        <v>325</v>
      </c>
    </row>
    <row r="156" spans="1:19" ht="21">
      <c r="A156" s="3" t="s">
        <v>326</v>
      </c>
      <c r="L156" s="2">
        <v>1</v>
      </c>
      <c r="R156" s="2">
        <f t="shared" si="2"/>
        <v>1</v>
      </c>
      <c r="S156" s="3" t="s">
        <v>327</v>
      </c>
    </row>
    <row r="157" spans="1:19" ht="21">
      <c r="A157" s="3" t="s">
        <v>328</v>
      </c>
      <c r="B157" s="2">
        <v>9</v>
      </c>
      <c r="D157" s="2">
        <v>1</v>
      </c>
      <c r="F157" s="2">
        <v>1</v>
      </c>
      <c r="G157" s="2">
        <v>8</v>
      </c>
      <c r="H157" s="2">
        <v>1</v>
      </c>
      <c r="I157" s="2">
        <v>7</v>
      </c>
      <c r="J157" s="2">
        <v>3</v>
      </c>
      <c r="K157" s="2">
        <v>1</v>
      </c>
      <c r="L157" s="2">
        <v>3</v>
      </c>
      <c r="M157" s="2">
        <v>3</v>
      </c>
      <c r="N157" s="2">
        <v>1</v>
      </c>
      <c r="O157" s="2">
        <v>4</v>
      </c>
      <c r="P157" s="2">
        <v>4</v>
      </c>
      <c r="Q157" s="2">
        <v>1</v>
      </c>
      <c r="R157" s="2">
        <f t="shared" si="2"/>
        <v>47</v>
      </c>
      <c r="S157" s="3" t="s">
        <v>329</v>
      </c>
    </row>
    <row r="158" spans="1:19" ht="21">
      <c r="A158" s="3" t="s">
        <v>330</v>
      </c>
      <c r="C158" s="2">
        <v>1</v>
      </c>
      <c r="O158" s="2">
        <v>1</v>
      </c>
      <c r="R158" s="2">
        <f t="shared" si="2"/>
        <v>2</v>
      </c>
      <c r="S158" s="3" t="s">
        <v>331</v>
      </c>
    </row>
    <row r="159" spans="1:19" ht="21">
      <c r="A159" s="3" t="s">
        <v>332</v>
      </c>
      <c r="C159" s="2">
        <v>1</v>
      </c>
      <c r="D159" s="2">
        <v>1</v>
      </c>
      <c r="G159" s="2">
        <v>1</v>
      </c>
      <c r="H159" s="2">
        <v>2</v>
      </c>
      <c r="J159" s="2">
        <v>1</v>
      </c>
      <c r="L159" s="2">
        <v>1</v>
      </c>
      <c r="M159" s="2">
        <v>1</v>
      </c>
      <c r="O159" s="2">
        <v>1</v>
      </c>
      <c r="R159" s="2">
        <f t="shared" si="2"/>
        <v>9</v>
      </c>
      <c r="S159" s="3" t="s">
        <v>333</v>
      </c>
    </row>
    <row r="160" spans="1:19" ht="21">
      <c r="A160" s="3" t="s">
        <v>334</v>
      </c>
      <c r="B160" s="2">
        <v>4</v>
      </c>
      <c r="D160" s="2">
        <v>1</v>
      </c>
      <c r="E160" s="2">
        <v>2</v>
      </c>
      <c r="F160" s="2">
        <v>1</v>
      </c>
      <c r="J160" s="2">
        <v>1</v>
      </c>
      <c r="N160" s="2">
        <v>3</v>
      </c>
      <c r="R160" s="2">
        <f t="shared" si="2"/>
        <v>12</v>
      </c>
      <c r="S160" s="3" t="s">
        <v>335</v>
      </c>
    </row>
    <row r="161" spans="1:19" ht="21">
      <c r="A161" s="3" t="s">
        <v>336</v>
      </c>
      <c r="F161" s="2">
        <v>1</v>
      </c>
      <c r="O161" s="2">
        <v>1</v>
      </c>
      <c r="R161" s="2">
        <f t="shared" si="2"/>
        <v>2</v>
      </c>
      <c r="S161" s="3" t="s">
        <v>337</v>
      </c>
    </row>
    <row r="162" spans="1:19" ht="21">
      <c r="A162" s="3" t="s">
        <v>338</v>
      </c>
      <c r="B162" s="2">
        <v>1</v>
      </c>
      <c r="J162" s="2">
        <v>2</v>
      </c>
      <c r="O162" s="2">
        <v>2</v>
      </c>
      <c r="R162" s="2">
        <f t="shared" si="2"/>
        <v>5</v>
      </c>
      <c r="S162" s="3" t="s">
        <v>339</v>
      </c>
    </row>
    <row r="163" spans="1:19" ht="21">
      <c r="A163" s="3" t="s">
        <v>340</v>
      </c>
      <c r="D163" s="2">
        <v>1</v>
      </c>
      <c r="R163" s="2">
        <f t="shared" si="2"/>
        <v>1</v>
      </c>
      <c r="S163" s="3" t="s">
        <v>341</v>
      </c>
    </row>
    <row r="164" spans="1:19" ht="21">
      <c r="A164" s="3" t="s">
        <v>342</v>
      </c>
      <c r="B164" s="2">
        <v>1</v>
      </c>
      <c r="R164" s="2">
        <f t="shared" si="2"/>
        <v>1</v>
      </c>
      <c r="S164" s="3" t="s">
        <v>343</v>
      </c>
    </row>
    <row r="165" spans="1:19" ht="21">
      <c r="A165" s="3" t="s">
        <v>344</v>
      </c>
      <c r="G165" s="2">
        <v>1</v>
      </c>
      <c r="R165" s="2">
        <f t="shared" si="2"/>
        <v>1</v>
      </c>
      <c r="S165" s="3" t="s">
        <v>345</v>
      </c>
    </row>
    <row r="166" spans="1:19" ht="21">
      <c r="A166" s="3" t="s">
        <v>346</v>
      </c>
      <c r="F166" s="2">
        <v>1</v>
      </c>
      <c r="M166" s="2">
        <v>1</v>
      </c>
      <c r="R166" s="2">
        <f t="shared" si="2"/>
        <v>2</v>
      </c>
      <c r="S166" s="3" t="s">
        <v>347</v>
      </c>
    </row>
    <row r="167" spans="1:19" ht="21">
      <c r="A167" s="3" t="s">
        <v>348</v>
      </c>
      <c r="B167" s="2">
        <v>1</v>
      </c>
      <c r="R167" s="2">
        <f t="shared" si="2"/>
        <v>1</v>
      </c>
      <c r="S167" s="3" t="s">
        <v>349</v>
      </c>
    </row>
    <row r="168" spans="1:19" ht="21">
      <c r="A168" s="3" t="s">
        <v>350</v>
      </c>
      <c r="B168" s="2">
        <v>4</v>
      </c>
      <c r="G168" s="2">
        <v>1</v>
      </c>
      <c r="H168" s="2">
        <v>1</v>
      </c>
      <c r="I168" s="2">
        <v>1</v>
      </c>
      <c r="L168" s="2">
        <v>1</v>
      </c>
      <c r="M168" s="2">
        <v>1</v>
      </c>
      <c r="R168" s="2">
        <f t="shared" si="2"/>
        <v>9</v>
      </c>
      <c r="S168" s="3" t="s">
        <v>351</v>
      </c>
    </row>
    <row r="169" spans="1:19" ht="21">
      <c r="A169" s="3" t="s">
        <v>352</v>
      </c>
      <c r="O169" s="2">
        <v>1</v>
      </c>
      <c r="R169" s="2">
        <f t="shared" si="2"/>
        <v>1</v>
      </c>
      <c r="S169" s="3" t="s">
        <v>353</v>
      </c>
    </row>
    <row r="170" spans="1:19" ht="21">
      <c r="A170" s="3" t="s">
        <v>354</v>
      </c>
      <c r="B170" s="2">
        <v>1</v>
      </c>
      <c r="G170" s="2">
        <v>1</v>
      </c>
      <c r="R170" s="2">
        <f t="shared" si="2"/>
        <v>2</v>
      </c>
      <c r="S170" s="3" t="s">
        <v>355</v>
      </c>
    </row>
    <row r="171" spans="1:19" ht="21">
      <c r="A171" s="3" t="s">
        <v>356</v>
      </c>
      <c r="B171" s="2">
        <v>1</v>
      </c>
      <c r="R171" s="2">
        <f t="shared" si="2"/>
        <v>1</v>
      </c>
      <c r="S171" s="3" t="s">
        <v>357</v>
      </c>
    </row>
    <row r="172" spans="1:19" ht="21">
      <c r="A172" s="3" t="s">
        <v>358</v>
      </c>
      <c r="B172" s="2">
        <v>1</v>
      </c>
      <c r="G172" s="2">
        <v>1</v>
      </c>
      <c r="M172" s="2">
        <v>1</v>
      </c>
      <c r="R172" s="2">
        <f t="shared" si="2"/>
        <v>3</v>
      </c>
      <c r="S172" s="3" t="s">
        <v>359</v>
      </c>
    </row>
    <row r="173" spans="1:19" ht="21">
      <c r="A173" s="3" t="s">
        <v>360</v>
      </c>
      <c r="B173" s="2">
        <v>2</v>
      </c>
      <c r="C173" s="2">
        <v>1</v>
      </c>
      <c r="D173" s="2">
        <v>1</v>
      </c>
      <c r="I173" s="2">
        <v>1</v>
      </c>
      <c r="M173" s="2">
        <v>1</v>
      </c>
      <c r="N173" s="2">
        <v>1</v>
      </c>
      <c r="O173" s="2">
        <v>1</v>
      </c>
      <c r="R173" s="2">
        <f t="shared" si="2"/>
        <v>8</v>
      </c>
      <c r="S173" s="3" t="s">
        <v>361</v>
      </c>
    </row>
    <row r="174" spans="1:19" ht="21">
      <c r="A174" s="3" t="s">
        <v>362</v>
      </c>
      <c r="F174" s="2">
        <v>1</v>
      </c>
      <c r="G174" s="2">
        <v>1</v>
      </c>
      <c r="R174" s="2">
        <f t="shared" si="2"/>
        <v>2</v>
      </c>
      <c r="S174" s="3" t="s">
        <v>363</v>
      </c>
    </row>
    <row r="175" spans="1:19" ht="21">
      <c r="A175" s="3" t="s">
        <v>364</v>
      </c>
      <c r="B175" s="2">
        <v>19</v>
      </c>
      <c r="C175" s="2">
        <v>10</v>
      </c>
      <c r="D175" s="2">
        <v>6</v>
      </c>
      <c r="E175" s="2">
        <v>12</v>
      </c>
      <c r="F175" s="2">
        <v>2</v>
      </c>
      <c r="G175" s="2">
        <v>8</v>
      </c>
      <c r="H175" s="2">
        <v>6</v>
      </c>
      <c r="I175" s="2">
        <v>3</v>
      </c>
      <c r="J175" s="2">
        <v>5</v>
      </c>
      <c r="K175" s="2">
        <v>8</v>
      </c>
      <c r="L175" s="2">
        <v>4</v>
      </c>
      <c r="M175" s="2">
        <v>5</v>
      </c>
      <c r="N175" s="2">
        <v>1</v>
      </c>
      <c r="O175" s="2">
        <v>11</v>
      </c>
      <c r="P175" s="2">
        <v>6</v>
      </c>
      <c r="Q175" s="2">
        <v>1</v>
      </c>
      <c r="R175" s="2">
        <f t="shared" si="2"/>
        <v>107</v>
      </c>
      <c r="S175" s="3" t="s">
        <v>365</v>
      </c>
    </row>
    <row r="176" spans="1:19" ht="21">
      <c r="A176" s="3" t="s">
        <v>366</v>
      </c>
      <c r="B176" s="2">
        <v>3</v>
      </c>
      <c r="D176" s="2">
        <v>1</v>
      </c>
      <c r="L176" s="2">
        <v>1</v>
      </c>
      <c r="O176" s="2">
        <v>1</v>
      </c>
      <c r="P176" s="2">
        <v>1</v>
      </c>
      <c r="R176" s="2">
        <f t="shared" si="2"/>
        <v>7</v>
      </c>
      <c r="S176" s="3" t="s">
        <v>367</v>
      </c>
    </row>
    <row r="177" spans="1:19" ht="21">
      <c r="A177" s="3" t="s">
        <v>368</v>
      </c>
      <c r="L177" s="2">
        <v>1</v>
      </c>
      <c r="R177" s="2">
        <f t="shared" si="2"/>
        <v>1</v>
      </c>
      <c r="S177" s="3" t="s">
        <v>369</v>
      </c>
    </row>
    <row r="178" spans="1:19" ht="21">
      <c r="A178" s="3" t="s">
        <v>370</v>
      </c>
      <c r="B178" s="2">
        <v>3</v>
      </c>
      <c r="C178" s="2">
        <v>6</v>
      </c>
      <c r="D178" s="2">
        <v>2</v>
      </c>
      <c r="E178" s="2">
        <v>3</v>
      </c>
      <c r="F178" s="2">
        <v>2</v>
      </c>
      <c r="G178" s="2">
        <v>6</v>
      </c>
      <c r="H178" s="2">
        <v>1</v>
      </c>
      <c r="I178" s="2">
        <v>2</v>
      </c>
      <c r="J178" s="2">
        <v>4</v>
      </c>
      <c r="K178" s="2">
        <v>1</v>
      </c>
      <c r="L178" s="2">
        <v>5</v>
      </c>
      <c r="N178" s="2">
        <v>1</v>
      </c>
      <c r="O178" s="2">
        <v>2</v>
      </c>
      <c r="P178" s="2">
        <v>2</v>
      </c>
      <c r="Q178" s="2">
        <v>1</v>
      </c>
      <c r="R178" s="2">
        <f t="shared" si="2"/>
        <v>41</v>
      </c>
      <c r="S178" s="3" t="s">
        <v>371</v>
      </c>
    </row>
    <row r="179" spans="1:19" ht="21">
      <c r="A179" s="3" t="s">
        <v>372</v>
      </c>
      <c r="M179" s="2">
        <v>1</v>
      </c>
      <c r="R179" s="2">
        <f t="shared" si="2"/>
        <v>1</v>
      </c>
      <c r="S179" s="3" t="s">
        <v>373</v>
      </c>
    </row>
    <row r="180" spans="1:19" ht="21">
      <c r="A180" s="3" t="s">
        <v>374</v>
      </c>
      <c r="B180" s="2">
        <v>3</v>
      </c>
      <c r="I180" s="2">
        <v>1</v>
      </c>
      <c r="L180" s="2">
        <v>1</v>
      </c>
      <c r="M180" s="2">
        <v>1</v>
      </c>
      <c r="N180" s="2">
        <v>1</v>
      </c>
      <c r="P180" s="2">
        <v>1</v>
      </c>
      <c r="R180" s="2">
        <f t="shared" si="2"/>
        <v>8</v>
      </c>
      <c r="S180" s="3" t="s">
        <v>375</v>
      </c>
    </row>
    <row r="181" spans="1:19" ht="21">
      <c r="A181" s="3" t="s">
        <v>376</v>
      </c>
      <c r="B181" s="2">
        <v>1</v>
      </c>
      <c r="E181" s="2">
        <v>1</v>
      </c>
      <c r="R181" s="2">
        <f t="shared" si="2"/>
        <v>2</v>
      </c>
      <c r="S181" s="3" t="s">
        <v>377</v>
      </c>
    </row>
    <row r="182" spans="1:19" ht="21">
      <c r="A182" s="3" t="s">
        <v>378</v>
      </c>
      <c r="B182" s="2">
        <v>1</v>
      </c>
      <c r="R182" s="2">
        <f t="shared" si="2"/>
        <v>1</v>
      </c>
      <c r="S182" s="3" t="s">
        <v>379</v>
      </c>
    </row>
    <row r="183" spans="1:19" ht="21">
      <c r="A183" s="3" t="s">
        <v>380</v>
      </c>
      <c r="I183" s="2">
        <v>1</v>
      </c>
      <c r="J183" s="2">
        <v>1</v>
      </c>
      <c r="R183" s="2">
        <f t="shared" si="2"/>
        <v>2</v>
      </c>
      <c r="S183" s="3" t="s">
        <v>381</v>
      </c>
    </row>
    <row r="184" spans="1:19" ht="21">
      <c r="A184" s="3" t="s">
        <v>382</v>
      </c>
      <c r="P184" s="2">
        <v>1</v>
      </c>
      <c r="R184" s="2">
        <f t="shared" si="2"/>
        <v>1</v>
      </c>
      <c r="S184" s="3" t="s">
        <v>383</v>
      </c>
    </row>
    <row r="185" spans="1:19" ht="21">
      <c r="A185" s="3" t="s">
        <v>384</v>
      </c>
      <c r="B185" s="2">
        <v>2</v>
      </c>
      <c r="C185" s="2">
        <v>1</v>
      </c>
      <c r="D185" s="2">
        <v>1</v>
      </c>
      <c r="E185" s="2">
        <v>2</v>
      </c>
      <c r="F185" s="2">
        <v>1</v>
      </c>
      <c r="G185" s="2">
        <v>1</v>
      </c>
      <c r="H185" s="2">
        <v>1</v>
      </c>
      <c r="L185" s="2">
        <v>1</v>
      </c>
      <c r="R185" s="2">
        <f t="shared" si="2"/>
        <v>10</v>
      </c>
      <c r="S185" s="3" t="s">
        <v>385</v>
      </c>
    </row>
    <row r="186" spans="1:19" ht="21">
      <c r="A186" s="3" t="s">
        <v>386</v>
      </c>
      <c r="B186" s="2">
        <v>1</v>
      </c>
      <c r="D186" s="2">
        <v>1</v>
      </c>
      <c r="G186" s="2">
        <v>1</v>
      </c>
      <c r="L186" s="2">
        <v>1</v>
      </c>
      <c r="R186" s="2">
        <f t="shared" si="2"/>
        <v>4</v>
      </c>
      <c r="S186" s="3" t="s">
        <v>387</v>
      </c>
    </row>
    <row r="187" spans="1:19" ht="21">
      <c r="A187" s="3" t="s">
        <v>388</v>
      </c>
      <c r="E187" s="2">
        <v>1</v>
      </c>
      <c r="H187" s="2">
        <v>1</v>
      </c>
      <c r="R187" s="2">
        <f t="shared" si="2"/>
        <v>2</v>
      </c>
      <c r="S187" s="3" t="s">
        <v>389</v>
      </c>
    </row>
    <row r="188" spans="1:19" ht="21">
      <c r="A188" s="3" t="s">
        <v>390</v>
      </c>
      <c r="D188" s="2">
        <v>1</v>
      </c>
      <c r="H188" s="2">
        <v>1</v>
      </c>
      <c r="I188" s="2">
        <v>1</v>
      </c>
      <c r="R188" s="2">
        <f t="shared" si="2"/>
        <v>3</v>
      </c>
      <c r="S188" s="3" t="s">
        <v>391</v>
      </c>
    </row>
    <row r="189" spans="1:19" ht="21">
      <c r="A189" s="5" t="s">
        <v>392</v>
      </c>
      <c r="B189" s="6"/>
      <c r="C189" s="6">
        <v>1</v>
      </c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>
        <f t="shared" si="2"/>
        <v>1</v>
      </c>
      <c r="S189" s="5" t="s">
        <v>393</v>
      </c>
    </row>
    <row r="190" spans="1:19" ht="21">
      <c r="A190" s="5" t="s">
        <v>394</v>
      </c>
      <c r="B190" s="6"/>
      <c r="C190" s="6"/>
      <c r="D190" s="6"/>
      <c r="E190" s="6"/>
      <c r="F190" s="6"/>
      <c r="G190" s="6"/>
      <c r="H190" s="6">
        <v>1</v>
      </c>
      <c r="I190" s="6"/>
      <c r="J190" s="6"/>
      <c r="K190" s="6"/>
      <c r="L190" s="6"/>
      <c r="M190" s="6"/>
      <c r="N190" s="6"/>
      <c r="O190" s="6"/>
      <c r="P190" s="6"/>
      <c r="Q190" s="6"/>
      <c r="R190" s="6">
        <f t="shared" si="2"/>
        <v>1</v>
      </c>
      <c r="S190" s="5" t="s">
        <v>395</v>
      </c>
    </row>
    <row r="191" spans="1:19" ht="21">
      <c r="A191" s="5" t="s">
        <v>396</v>
      </c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>
        <v>1</v>
      </c>
      <c r="O191" s="6"/>
      <c r="P191" s="6">
        <v>1</v>
      </c>
      <c r="Q191" s="6"/>
      <c r="R191" s="6">
        <f t="shared" si="2"/>
        <v>2</v>
      </c>
      <c r="S191" s="5" t="s">
        <v>397</v>
      </c>
    </row>
    <row r="192" spans="1:19" ht="21">
      <c r="A192" s="5" t="s">
        <v>398</v>
      </c>
      <c r="B192" s="6">
        <v>1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>
        <f t="shared" si="2"/>
        <v>1</v>
      </c>
      <c r="S192" s="5" t="s">
        <v>399</v>
      </c>
    </row>
    <row r="193" spans="1:19" ht="21">
      <c r="A193" s="5" t="s">
        <v>400</v>
      </c>
      <c r="B193" s="6">
        <v>3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>
        <f t="shared" si="2"/>
        <v>3</v>
      </c>
      <c r="S193" s="5" t="s">
        <v>401</v>
      </c>
    </row>
    <row r="194" spans="1:19" ht="21">
      <c r="A194" s="5" t="s">
        <v>402</v>
      </c>
      <c r="B194" s="6">
        <v>21</v>
      </c>
      <c r="C194" s="6">
        <v>14</v>
      </c>
      <c r="D194" s="6">
        <v>5</v>
      </c>
      <c r="E194" s="6">
        <v>4</v>
      </c>
      <c r="F194" s="6">
        <v>3</v>
      </c>
      <c r="G194" s="6">
        <v>11</v>
      </c>
      <c r="H194" s="6">
        <v>5</v>
      </c>
      <c r="I194" s="6">
        <v>3</v>
      </c>
      <c r="J194" s="6">
        <v>5</v>
      </c>
      <c r="K194" s="6"/>
      <c r="L194" s="6">
        <v>9</v>
      </c>
      <c r="M194" s="6">
        <v>3</v>
      </c>
      <c r="N194" s="6">
        <v>3</v>
      </c>
      <c r="O194" s="6">
        <v>7</v>
      </c>
      <c r="P194" s="6">
        <v>4</v>
      </c>
      <c r="Q194" s="6">
        <v>3</v>
      </c>
      <c r="R194" s="6">
        <f t="shared" si="2"/>
        <v>100</v>
      </c>
      <c r="S194" s="5" t="s">
        <v>403</v>
      </c>
    </row>
    <row r="195" spans="1:19" ht="21">
      <c r="A195" s="5" t="s">
        <v>404</v>
      </c>
      <c r="B195" s="6"/>
      <c r="C195" s="6">
        <v>1</v>
      </c>
      <c r="D195" s="6"/>
      <c r="E195" s="6"/>
      <c r="F195" s="6"/>
      <c r="G195" s="6"/>
      <c r="H195" s="6"/>
      <c r="I195" s="6"/>
      <c r="J195" s="6"/>
      <c r="K195" s="6"/>
      <c r="L195" s="6"/>
      <c r="M195" s="6">
        <v>1</v>
      </c>
      <c r="N195" s="6"/>
      <c r="O195" s="6"/>
      <c r="P195" s="6"/>
      <c r="Q195" s="6"/>
      <c r="R195" s="6">
        <f t="shared" si="2"/>
        <v>2</v>
      </c>
      <c r="S195" s="5" t="s">
        <v>405</v>
      </c>
    </row>
    <row r="196" spans="1:19" ht="21">
      <c r="A196" s="5" t="s">
        <v>406</v>
      </c>
      <c r="B196" s="6"/>
      <c r="C196" s="6">
        <v>1</v>
      </c>
      <c r="D196" s="6"/>
      <c r="E196" s="6"/>
      <c r="F196" s="6"/>
      <c r="G196" s="6"/>
      <c r="H196" s="6">
        <v>1</v>
      </c>
      <c r="I196" s="6"/>
      <c r="J196" s="6">
        <v>1</v>
      </c>
      <c r="K196" s="6"/>
      <c r="L196" s="6"/>
      <c r="M196" s="6">
        <v>1</v>
      </c>
      <c r="N196" s="6"/>
      <c r="O196" s="6"/>
      <c r="P196" s="6">
        <v>1</v>
      </c>
      <c r="Q196" s="6"/>
      <c r="R196" s="6">
        <f aca="true" t="shared" si="3" ref="R196:R259">SUM(B196:Q196)</f>
        <v>5</v>
      </c>
      <c r="S196" s="5" t="s">
        <v>407</v>
      </c>
    </row>
    <row r="197" spans="1:19" ht="21">
      <c r="A197" s="5" t="s">
        <v>408</v>
      </c>
      <c r="B197" s="6"/>
      <c r="C197" s="6"/>
      <c r="D197" s="6"/>
      <c r="E197" s="6"/>
      <c r="F197" s="6">
        <v>1</v>
      </c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>
        <f t="shared" si="3"/>
        <v>1</v>
      </c>
      <c r="S197" s="5" t="s">
        <v>409</v>
      </c>
    </row>
    <row r="198" spans="1:19" ht="21">
      <c r="A198" s="5" t="s">
        <v>410</v>
      </c>
      <c r="B198" s="6"/>
      <c r="C198" s="6"/>
      <c r="D198" s="6"/>
      <c r="E198" s="6"/>
      <c r="F198" s="6"/>
      <c r="G198" s="6"/>
      <c r="H198" s="6"/>
      <c r="I198" s="6"/>
      <c r="J198" s="6">
        <v>1</v>
      </c>
      <c r="K198" s="6"/>
      <c r="L198" s="6"/>
      <c r="M198" s="6"/>
      <c r="N198" s="6"/>
      <c r="O198" s="6"/>
      <c r="P198" s="6"/>
      <c r="Q198" s="6"/>
      <c r="R198" s="6">
        <f t="shared" si="3"/>
        <v>1</v>
      </c>
      <c r="S198" s="5" t="s">
        <v>411</v>
      </c>
    </row>
    <row r="199" spans="1:19" ht="21">
      <c r="A199" s="5" t="s">
        <v>412</v>
      </c>
      <c r="B199" s="6">
        <v>2</v>
      </c>
      <c r="C199" s="6"/>
      <c r="D199" s="6">
        <v>1</v>
      </c>
      <c r="E199" s="6">
        <v>1</v>
      </c>
      <c r="F199" s="6"/>
      <c r="G199" s="6">
        <v>2</v>
      </c>
      <c r="H199" s="6"/>
      <c r="I199" s="6"/>
      <c r="J199" s="6">
        <v>1</v>
      </c>
      <c r="K199" s="6">
        <v>1</v>
      </c>
      <c r="L199" s="6"/>
      <c r="M199" s="6"/>
      <c r="N199" s="6"/>
      <c r="O199" s="6">
        <v>1</v>
      </c>
      <c r="P199" s="6"/>
      <c r="Q199" s="6"/>
      <c r="R199" s="6">
        <f t="shared" si="3"/>
        <v>9</v>
      </c>
      <c r="S199" s="5" t="s">
        <v>413</v>
      </c>
    </row>
    <row r="200" spans="1:19" ht="21">
      <c r="A200" s="3" t="s">
        <v>414</v>
      </c>
      <c r="C200" s="2">
        <v>1</v>
      </c>
      <c r="J200" s="2">
        <v>1</v>
      </c>
      <c r="L200" s="2">
        <v>1</v>
      </c>
      <c r="R200" s="2">
        <f t="shared" si="3"/>
        <v>3</v>
      </c>
      <c r="S200" s="3" t="s">
        <v>415</v>
      </c>
    </row>
    <row r="201" spans="1:19" ht="21">
      <c r="A201" s="3" t="s">
        <v>416</v>
      </c>
      <c r="C201" s="2">
        <v>1</v>
      </c>
      <c r="R201" s="2">
        <f t="shared" si="3"/>
        <v>1</v>
      </c>
      <c r="S201" s="3" t="s">
        <v>417</v>
      </c>
    </row>
    <row r="202" spans="1:19" ht="21">
      <c r="A202" s="3" t="s">
        <v>418</v>
      </c>
      <c r="B202" s="2">
        <v>1</v>
      </c>
      <c r="E202" s="2">
        <v>1</v>
      </c>
      <c r="R202" s="2">
        <f t="shared" si="3"/>
        <v>2</v>
      </c>
      <c r="S202" s="3" t="s">
        <v>419</v>
      </c>
    </row>
    <row r="203" spans="1:19" ht="21">
      <c r="A203" s="3" t="s">
        <v>420</v>
      </c>
      <c r="B203" s="2">
        <v>1</v>
      </c>
      <c r="R203" s="2">
        <f t="shared" si="3"/>
        <v>1</v>
      </c>
      <c r="S203" s="3" t="s">
        <v>421</v>
      </c>
    </row>
    <row r="204" spans="1:19" ht="21">
      <c r="A204" s="3" t="s">
        <v>422</v>
      </c>
      <c r="G204" s="2">
        <v>1</v>
      </c>
      <c r="R204" s="2">
        <f t="shared" si="3"/>
        <v>1</v>
      </c>
      <c r="S204" s="3" t="s">
        <v>423</v>
      </c>
    </row>
    <row r="205" spans="1:19" ht="21">
      <c r="A205" s="3" t="s">
        <v>424</v>
      </c>
      <c r="B205" s="2">
        <v>2</v>
      </c>
      <c r="C205" s="2">
        <v>1</v>
      </c>
      <c r="D205" s="2">
        <v>1</v>
      </c>
      <c r="E205" s="2">
        <v>1</v>
      </c>
      <c r="G205" s="2">
        <v>3</v>
      </c>
      <c r="H205" s="2">
        <v>1</v>
      </c>
      <c r="K205" s="2">
        <v>1</v>
      </c>
      <c r="L205" s="2">
        <v>3</v>
      </c>
      <c r="M205" s="2">
        <v>1</v>
      </c>
      <c r="O205" s="2">
        <v>2</v>
      </c>
      <c r="P205" s="2">
        <v>1</v>
      </c>
      <c r="R205" s="2">
        <f t="shared" si="3"/>
        <v>17</v>
      </c>
      <c r="S205" s="3" t="s">
        <v>425</v>
      </c>
    </row>
    <row r="206" spans="1:19" ht="21">
      <c r="A206" s="3" t="s">
        <v>426</v>
      </c>
      <c r="B206" s="2">
        <v>3</v>
      </c>
      <c r="E206" s="2">
        <v>1</v>
      </c>
      <c r="F206" s="2">
        <v>1</v>
      </c>
      <c r="J206" s="2">
        <v>1</v>
      </c>
      <c r="K206" s="2">
        <v>1</v>
      </c>
      <c r="L206" s="2">
        <v>1</v>
      </c>
      <c r="O206" s="2">
        <v>2</v>
      </c>
      <c r="R206" s="2">
        <f t="shared" si="3"/>
        <v>10</v>
      </c>
      <c r="S206" s="3" t="s">
        <v>427</v>
      </c>
    </row>
    <row r="207" spans="1:19" ht="21">
      <c r="A207" s="3" t="s">
        <v>428</v>
      </c>
      <c r="P207" s="2">
        <v>1</v>
      </c>
      <c r="R207" s="2">
        <f t="shared" si="3"/>
        <v>1</v>
      </c>
      <c r="S207" s="3" t="s">
        <v>429</v>
      </c>
    </row>
    <row r="208" spans="1:19" ht="21">
      <c r="A208" s="3" t="s">
        <v>430</v>
      </c>
      <c r="M208" s="2">
        <v>1</v>
      </c>
      <c r="R208" s="2">
        <f t="shared" si="3"/>
        <v>1</v>
      </c>
      <c r="S208" s="3" t="s">
        <v>431</v>
      </c>
    </row>
    <row r="209" spans="1:19" ht="21">
      <c r="A209" s="3" t="s">
        <v>432</v>
      </c>
      <c r="B209" s="2">
        <v>5</v>
      </c>
      <c r="C209" s="2">
        <v>1</v>
      </c>
      <c r="E209" s="2">
        <v>1</v>
      </c>
      <c r="G209" s="2">
        <v>1</v>
      </c>
      <c r="H209" s="2">
        <v>1</v>
      </c>
      <c r="M209" s="2">
        <v>1</v>
      </c>
      <c r="R209" s="2">
        <f t="shared" si="3"/>
        <v>10</v>
      </c>
      <c r="S209" s="3" t="s">
        <v>433</v>
      </c>
    </row>
    <row r="210" spans="1:19" ht="21">
      <c r="A210" s="3" t="s">
        <v>434</v>
      </c>
      <c r="B210" s="2">
        <v>1</v>
      </c>
      <c r="I210" s="2">
        <v>1</v>
      </c>
      <c r="M210" s="2">
        <v>1</v>
      </c>
      <c r="R210" s="2">
        <f t="shared" si="3"/>
        <v>3</v>
      </c>
      <c r="S210" s="3" t="s">
        <v>435</v>
      </c>
    </row>
    <row r="211" spans="1:19" ht="21">
      <c r="A211" s="3" t="s">
        <v>436</v>
      </c>
      <c r="M211" s="2">
        <v>1</v>
      </c>
      <c r="R211" s="2">
        <f t="shared" si="3"/>
        <v>1</v>
      </c>
      <c r="S211" s="3" t="s">
        <v>437</v>
      </c>
    </row>
    <row r="212" spans="1:19" ht="21">
      <c r="A212" s="3" t="s">
        <v>438</v>
      </c>
      <c r="P212" s="2">
        <v>1</v>
      </c>
      <c r="R212" s="2">
        <f t="shared" si="3"/>
        <v>1</v>
      </c>
      <c r="S212" s="3" t="s">
        <v>439</v>
      </c>
    </row>
    <row r="213" spans="1:19" ht="21">
      <c r="A213" s="3" t="s">
        <v>440</v>
      </c>
      <c r="G213" s="2">
        <v>1</v>
      </c>
      <c r="R213" s="2">
        <f t="shared" si="3"/>
        <v>1</v>
      </c>
      <c r="S213" s="3" t="s">
        <v>441</v>
      </c>
    </row>
    <row r="214" spans="1:19" ht="21">
      <c r="A214" s="3" t="s">
        <v>442</v>
      </c>
      <c r="I214" s="2">
        <v>1</v>
      </c>
      <c r="N214" s="2">
        <v>1</v>
      </c>
      <c r="R214" s="2">
        <f t="shared" si="3"/>
        <v>2</v>
      </c>
      <c r="S214" s="3" t="s">
        <v>443</v>
      </c>
    </row>
    <row r="215" spans="1:19" ht="21">
      <c r="A215" s="3" t="s">
        <v>444</v>
      </c>
      <c r="L215" s="2">
        <v>1</v>
      </c>
      <c r="R215" s="2">
        <f t="shared" si="3"/>
        <v>1</v>
      </c>
      <c r="S215" s="3" t="s">
        <v>445</v>
      </c>
    </row>
    <row r="216" spans="1:19" ht="21">
      <c r="A216" s="3" t="s">
        <v>446</v>
      </c>
      <c r="B216" s="2">
        <v>1</v>
      </c>
      <c r="I216" s="2">
        <v>1</v>
      </c>
      <c r="R216" s="2">
        <f t="shared" si="3"/>
        <v>2</v>
      </c>
      <c r="S216" s="3" t="s">
        <v>447</v>
      </c>
    </row>
    <row r="217" spans="1:19" ht="21">
      <c r="A217" s="3" t="s">
        <v>448</v>
      </c>
      <c r="F217" s="2">
        <v>1</v>
      </c>
      <c r="G217" s="2">
        <v>1</v>
      </c>
      <c r="N217" s="2">
        <v>1</v>
      </c>
      <c r="R217" s="2">
        <f t="shared" si="3"/>
        <v>3</v>
      </c>
      <c r="S217" s="3" t="s">
        <v>449</v>
      </c>
    </row>
    <row r="218" spans="1:19" ht="21">
      <c r="A218" s="3" t="s">
        <v>450</v>
      </c>
      <c r="M218" s="2">
        <v>1</v>
      </c>
      <c r="R218" s="2">
        <f t="shared" si="3"/>
        <v>1</v>
      </c>
      <c r="S218" s="3" t="s">
        <v>451</v>
      </c>
    </row>
    <row r="219" spans="1:19" ht="21">
      <c r="A219" s="5" t="s">
        <v>452</v>
      </c>
      <c r="B219" s="6">
        <v>4</v>
      </c>
      <c r="C219" s="6">
        <v>1</v>
      </c>
      <c r="D219" s="6"/>
      <c r="E219" s="6">
        <v>1</v>
      </c>
      <c r="F219" s="6">
        <v>2</v>
      </c>
      <c r="G219" s="6"/>
      <c r="H219" s="6">
        <v>1</v>
      </c>
      <c r="I219" s="6">
        <v>2</v>
      </c>
      <c r="J219" s="6"/>
      <c r="K219" s="6"/>
      <c r="L219" s="6">
        <v>1</v>
      </c>
      <c r="M219" s="6">
        <v>3</v>
      </c>
      <c r="N219" s="6"/>
      <c r="O219" s="6">
        <v>1</v>
      </c>
      <c r="P219" s="6"/>
      <c r="Q219" s="6"/>
      <c r="R219" s="6">
        <f t="shared" si="3"/>
        <v>16</v>
      </c>
      <c r="S219" s="5" t="s">
        <v>453</v>
      </c>
    </row>
    <row r="220" spans="1:19" ht="21">
      <c r="A220" s="5" t="s">
        <v>454</v>
      </c>
      <c r="B220" s="6"/>
      <c r="C220" s="6">
        <v>2</v>
      </c>
      <c r="D220" s="6"/>
      <c r="E220" s="6"/>
      <c r="F220" s="6">
        <v>1</v>
      </c>
      <c r="G220" s="6">
        <v>1</v>
      </c>
      <c r="H220" s="6"/>
      <c r="I220" s="6"/>
      <c r="J220" s="6">
        <v>1</v>
      </c>
      <c r="K220" s="6">
        <v>1</v>
      </c>
      <c r="L220" s="6">
        <v>1</v>
      </c>
      <c r="M220" s="6">
        <v>2</v>
      </c>
      <c r="N220" s="6"/>
      <c r="O220" s="6"/>
      <c r="P220" s="6"/>
      <c r="Q220" s="6">
        <v>1</v>
      </c>
      <c r="R220" s="6">
        <f t="shared" si="3"/>
        <v>10</v>
      </c>
      <c r="S220" s="5" t="s">
        <v>455</v>
      </c>
    </row>
    <row r="221" spans="1:19" ht="21">
      <c r="A221" s="5" t="s">
        <v>456</v>
      </c>
      <c r="B221" s="6">
        <v>17</v>
      </c>
      <c r="C221" s="6">
        <v>1</v>
      </c>
      <c r="D221" s="6">
        <v>4</v>
      </c>
      <c r="E221" s="6"/>
      <c r="F221" s="6">
        <v>1</v>
      </c>
      <c r="G221" s="6">
        <v>3</v>
      </c>
      <c r="H221" s="6">
        <v>3</v>
      </c>
      <c r="I221" s="6">
        <v>2</v>
      </c>
      <c r="J221" s="6">
        <v>1</v>
      </c>
      <c r="K221" s="6">
        <v>1</v>
      </c>
      <c r="L221" s="6">
        <v>4</v>
      </c>
      <c r="M221" s="6"/>
      <c r="N221" s="6">
        <v>1</v>
      </c>
      <c r="O221" s="6">
        <v>1</v>
      </c>
      <c r="P221" s="6"/>
      <c r="Q221" s="6"/>
      <c r="R221" s="6">
        <f t="shared" si="3"/>
        <v>39</v>
      </c>
      <c r="S221" s="5" t="s">
        <v>457</v>
      </c>
    </row>
    <row r="222" spans="1:19" ht="21">
      <c r="A222" s="5" t="s">
        <v>458</v>
      </c>
      <c r="B222" s="6">
        <v>2</v>
      </c>
      <c r="C222" s="6">
        <v>2</v>
      </c>
      <c r="D222" s="6">
        <v>1</v>
      </c>
      <c r="E222" s="6">
        <v>1</v>
      </c>
      <c r="F222" s="6"/>
      <c r="G222" s="6">
        <v>3</v>
      </c>
      <c r="H222" s="6">
        <v>3</v>
      </c>
      <c r="I222" s="6">
        <v>4</v>
      </c>
      <c r="J222" s="6">
        <v>3</v>
      </c>
      <c r="K222" s="6"/>
      <c r="L222" s="6">
        <v>2</v>
      </c>
      <c r="M222" s="6">
        <v>2</v>
      </c>
      <c r="N222" s="6">
        <v>2</v>
      </c>
      <c r="O222" s="6">
        <v>2</v>
      </c>
      <c r="P222" s="6"/>
      <c r="Q222" s="6"/>
      <c r="R222" s="6">
        <f t="shared" si="3"/>
        <v>27</v>
      </c>
      <c r="S222" s="5" t="s">
        <v>459</v>
      </c>
    </row>
    <row r="223" spans="1:19" ht="21">
      <c r="A223" s="3" t="s">
        <v>460</v>
      </c>
      <c r="K223" s="2">
        <v>2</v>
      </c>
      <c r="L223" s="2">
        <v>3</v>
      </c>
      <c r="P223" s="2">
        <v>1</v>
      </c>
      <c r="R223" s="2">
        <f t="shared" si="3"/>
        <v>6</v>
      </c>
      <c r="S223" s="3" t="s">
        <v>461</v>
      </c>
    </row>
    <row r="224" spans="1:19" ht="21">
      <c r="A224" s="3" t="s">
        <v>462</v>
      </c>
      <c r="B224" s="2">
        <v>6</v>
      </c>
      <c r="C224" s="2">
        <v>2</v>
      </c>
      <c r="E224" s="2">
        <v>2</v>
      </c>
      <c r="G224" s="2">
        <v>3</v>
      </c>
      <c r="H224" s="2">
        <v>3</v>
      </c>
      <c r="J224" s="2">
        <v>1</v>
      </c>
      <c r="K224" s="2">
        <v>2</v>
      </c>
      <c r="L224" s="2">
        <v>2</v>
      </c>
      <c r="O224" s="2">
        <v>2</v>
      </c>
      <c r="R224" s="2">
        <f t="shared" si="3"/>
        <v>23</v>
      </c>
      <c r="S224" s="3" t="s">
        <v>463</v>
      </c>
    </row>
    <row r="225" spans="1:19" ht="21">
      <c r="A225" s="3" t="s">
        <v>464</v>
      </c>
      <c r="D225" s="2">
        <v>1</v>
      </c>
      <c r="R225" s="2">
        <f t="shared" si="3"/>
        <v>1</v>
      </c>
      <c r="S225" s="4" t="s">
        <v>465</v>
      </c>
    </row>
    <row r="226" spans="1:19" ht="21">
      <c r="A226" s="3" t="s">
        <v>466</v>
      </c>
      <c r="L226" s="2">
        <v>1</v>
      </c>
      <c r="R226" s="2">
        <f t="shared" si="3"/>
        <v>1</v>
      </c>
      <c r="S226" s="4" t="s">
        <v>467</v>
      </c>
    </row>
    <row r="227" spans="1:19" ht="21">
      <c r="A227" s="3" t="s">
        <v>468</v>
      </c>
      <c r="F227" s="2">
        <v>1</v>
      </c>
      <c r="R227" s="2">
        <f t="shared" si="3"/>
        <v>1</v>
      </c>
      <c r="S227" s="4" t="s">
        <v>469</v>
      </c>
    </row>
    <row r="228" spans="1:19" ht="21">
      <c r="A228" s="3" t="s">
        <v>470</v>
      </c>
      <c r="G228" s="2">
        <v>1</v>
      </c>
      <c r="R228" s="2">
        <f t="shared" si="3"/>
        <v>1</v>
      </c>
      <c r="S228" s="4" t="s">
        <v>471</v>
      </c>
    </row>
    <row r="229" spans="1:19" ht="21">
      <c r="A229" s="3" t="s">
        <v>472</v>
      </c>
      <c r="B229" s="2">
        <v>5</v>
      </c>
      <c r="M229" s="2">
        <v>2</v>
      </c>
      <c r="N229" s="2">
        <v>1</v>
      </c>
      <c r="Q229" s="2">
        <v>2</v>
      </c>
      <c r="R229" s="2">
        <f t="shared" si="3"/>
        <v>10</v>
      </c>
      <c r="S229" s="4" t="s">
        <v>473</v>
      </c>
    </row>
    <row r="230" spans="1:19" ht="21">
      <c r="A230" s="3" t="s">
        <v>474</v>
      </c>
      <c r="M230" s="2">
        <v>1</v>
      </c>
      <c r="R230" s="2">
        <f t="shared" si="3"/>
        <v>1</v>
      </c>
      <c r="S230" s="3" t="s">
        <v>475</v>
      </c>
    </row>
    <row r="231" spans="1:19" ht="21">
      <c r="A231" s="3" t="s">
        <v>476</v>
      </c>
      <c r="B231" s="2">
        <v>1</v>
      </c>
      <c r="R231" s="2">
        <f t="shared" si="3"/>
        <v>1</v>
      </c>
      <c r="S231" s="3" t="s">
        <v>477</v>
      </c>
    </row>
    <row r="232" spans="1:19" ht="21">
      <c r="A232" s="3" t="s">
        <v>478</v>
      </c>
      <c r="B232" s="2">
        <v>1</v>
      </c>
      <c r="I232" s="2">
        <v>1</v>
      </c>
      <c r="R232" s="2">
        <f t="shared" si="3"/>
        <v>2</v>
      </c>
      <c r="S232" s="3" t="s">
        <v>479</v>
      </c>
    </row>
    <row r="233" spans="1:19" ht="21">
      <c r="A233" s="3" t="s">
        <v>480</v>
      </c>
      <c r="I233" s="2">
        <v>1</v>
      </c>
      <c r="R233" s="2">
        <f t="shared" si="3"/>
        <v>1</v>
      </c>
      <c r="S233" s="3" t="s">
        <v>481</v>
      </c>
    </row>
    <row r="234" spans="1:19" ht="21">
      <c r="A234" s="3" t="s">
        <v>482</v>
      </c>
      <c r="C234" s="2">
        <v>1</v>
      </c>
      <c r="R234" s="2">
        <f t="shared" si="3"/>
        <v>1</v>
      </c>
      <c r="S234" s="3" t="s">
        <v>483</v>
      </c>
    </row>
    <row r="235" spans="1:19" ht="21">
      <c r="A235" s="3" t="s">
        <v>484</v>
      </c>
      <c r="B235" s="2">
        <v>1</v>
      </c>
      <c r="R235" s="2">
        <f t="shared" si="3"/>
        <v>1</v>
      </c>
      <c r="S235" s="3" t="s">
        <v>485</v>
      </c>
    </row>
    <row r="236" spans="1:19" ht="21">
      <c r="A236" s="3" t="s">
        <v>486</v>
      </c>
      <c r="M236" s="2">
        <v>1</v>
      </c>
      <c r="O236" s="2">
        <v>1</v>
      </c>
      <c r="R236" s="2">
        <f t="shared" si="3"/>
        <v>2</v>
      </c>
      <c r="S236" s="3" t="s">
        <v>487</v>
      </c>
    </row>
    <row r="237" spans="1:19" ht="21">
      <c r="A237" s="3" t="s">
        <v>488</v>
      </c>
      <c r="B237" s="2">
        <v>4</v>
      </c>
      <c r="D237" s="2">
        <v>1</v>
      </c>
      <c r="G237" s="2">
        <v>1</v>
      </c>
      <c r="L237" s="2">
        <v>1</v>
      </c>
      <c r="M237" s="2">
        <v>1</v>
      </c>
      <c r="O237" s="2">
        <v>2</v>
      </c>
      <c r="R237" s="2">
        <f t="shared" si="3"/>
        <v>10</v>
      </c>
      <c r="S237" s="3" t="s">
        <v>489</v>
      </c>
    </row>
    <row r="238" spans="1:19" ht="21">
      <c r="A238" s="3" t="s">
        <v>490</v>
      </c>
      <c r="L238" s="2">
        <v>1</v>
      </c>
      <c r="R238" s="2">
        <f t="shared" si="3"/>
        <v>1</v>
      </c>
      <c r="S238" s="3" t="s">
        <v>65</v>
      </c>
    </row>
    <row r="239" spans="1:19" ht="21">
      <c r="A239" s="3" t="s">
        <v>491</v>
      </c>
      <c r="B239" s="2">
        <v>2</v>
      </c>
      <c r="R239" s="2">
        <f t="shared" si="3"/>
        <v>2</v>
      </c>
      <c r="S239" s="3" t="s">
        <v>492</v>
      </c>
    </row>
    <row r="240" spans="1:19" ht="21">
      <c r="A240" s="3" t="s">
        <v>493</v>
      </c>
      <c r="B240" s="2">
        <v>1</v>
      </c>
      <c r="R240" s="2">
        <f t="shared" si="3"/>
        <v>1</v>
      </c>
      <c r="S240" s="3" t="s">
        <v>494</v>
      </c>
    </row>
    <row r="241" spans="1:19" ht="21">
      <c r="A241" s="3" t="s">
        <v>495</v>
      </c>
      <c r="J241" s="2">
        <v>1</v>
      </c>
      <c r="R241" s="2">
        <f t="shared" si="3"/>
        <v>1</v>
      </c>
      <c r="S241" s="3" t="s">
        <v>459</v>
      </c>
    </row>
    <row r="242" spans="1:19" ht="21">
      <c r="A242" s="3" t="s">
        <v>496</v>
      </c>
      <c r="B242" s="2">
        <v>2</v>
      </c>
      <c r="R242" s="2">
        <f t="shared" si="3"/>
        <v>2</v>
      </c>
      <c r="S242" s="3" t="s">
        <v>497</v>
      </c>
    </row>
    <row r="243" spans="1:19" ht="21">
      <c r="A243" s="3" t="s">
        <v>498</v>
      </c>
      <c r="B243" s="2">
        <v>1</v>
      </c>
      <c r="R243" s="2">
        <f t="shared" si="3"/>
        <v>1</v>
      </c>
      <c r="S243" s="3" t="s">
        <v>499</v>
      </c>
    </row>
    <row r="244" spans="1:19" ht="21">
      <c r="A244" s="3" t="s">
        <v>500</v>
      </c>
      <c r="B244" s="2">
        <v>1</v>
      </c>
      <c r="E244" s="2">
        <v>1</v>
      </c>
      <c r="H244" s="2">
        <v>1</v>
      </c>
      <c r="J244" s="2">
        <v>1</v>
      </c>
      <c r="R244" s="2">
        <f t="shared" si="3"/>
        <v>4</v>
      </c>
      <c r="S244" s="3" t="s">
        <v>501</v>
      </c>
    </row>
    <row r="245" spans="1:19" ht="21">
      <c r="A245" s="3" t="s">
        <v>502</v>
      </c>
      <c r="B245" s="2">
        <v>4</v>
      </c>
      <c r="E245" s="2">
        <v>1</v>
      </c>
      <c r="K245" s="2">
        <v>1</v>
      </c>
      <c r="L245" s="2">
        <v>2</v>
      </c>
      <c r="R245" s="2">
        <f t="shared" si="3"/>
        <v>8</v>
      </c>
      <c r="S245" s="3" t="s">
        <v>503</v>
      </c>
    </row>
    <row r="246" spans="1:19" ht="21">
      <c r="A246" s="3" t="s">
        <v>504</v>
      </c>
      <c r="B246" s="2">
        <v>1</v>
      </c>
      <c r="R246" s="2">
        <f t="shared" si="3"/>
        <v>1</v>
      </c>
      <c r="S246" s="3" t="s">
        <v>505</v>
      </c>
    </row>
    <row r="247" spans="1:19" ht="21">
      <c r="A247" s="3" t="s">
        <v>506</v>
      </c>
      <c r="B247" s="2">
        <v>1</v>
      </c>
      <c r="R247" s="2">
        <f t="shared" si="3"/>
        <v>1</v>
      </c>
      <c r="S247" s="3" t="s">
        <v>507</v>
      </c>
    </row>
    <row r="248" spans="1:19" ht="21">
      <c r="A248" s="3" t="s">
        <v>508</v>
      </c>
      <c r="B248" s="2">
        <v>1</v>
      </c>
      <c r="R248" s="2">
        <f t="shared" si="3"/>
        <v>1</v>
      </c>
      <c r="S248" s="3" t="s">
        <v>509</v>
      </c>
    </row>
    <row r="249" spans="1:19" ht="21">
      <c r="A249" s="3" t="s">
        <v>510</v>
      </c>
      <c r="B249" s="2">
        <v>4</v>
      </c>
      <c r="E249" s="2">
        <v>1</v>
      </c>
      <c r="M249" s="2">
        <v>1</v>
      </c>
      <c r="R249" s="2">
        <f t="shared" si="3"/>
        <v>6</v>
      </c>
      <c r="S249" s="3" t="s">
        <v>511</v>
      </c>
    </row>
    <row r="250" spans="1:19" ht="21">
      <c r="A250" s="3" t="s">
        <v>512</v>
      </c>
      <c r="B250" s="2">
        <v>1</v>
      </c>
      <c r="R250" s="2">
        <f t="shared" si="3"/>
        <v>1</v>
      </c>
      <c r="S250" s="3" t="s">
        <v>513</v>
      </c>
    </row>
    <row r="251" spans="1:19" ht="21">
      <c r="A251" s="3" t="s">
        <v>514</v>
      </c>
      <c r="H251" s="2">
        <v>1</v>
      </c>
      <c r="K251" s="2">
        <v>1</v>
      </c>
      <c r="L251" s="2">
        <v>2</v>
      </c>
      <c r="R251" s="2">
        <f t="shared" si="3"/>
        <v>4</v>
      </c>
      <c r="S251" s="3" t="s">
        <v>515</v>
      </c>
    </row>
    <row r="252" spans="1:19" ht="21">
      <c r="A252" s="3" t="s">
        <v>516</v>
      </c>
      <c r="D252" s="2">
        <v>1</v>
      </c>
      <c r="R252" s="2">
        <f t="shared" si="3"/>
        <v>1</v>
      </c>
      <c r="S252" s="3" t="s">
        <v>517</v>
      </c>
    </row>
    <row r="253" spans="1:19" ht="21">
      <c r="A253" s="3" t="s">
        <v>518</v>
      </c>
      <c r="B253" s="2">
        <v>1</v>
      </c>
      <c r="E253" s="2">
        <v>1</v>
      </c>
      <c r="F253" s="2">
        <v>1</v>
      </c>
      <c r="L253" s="2">
        <v>3</v>
      </c>
      <c r="M253" s="2">
        <v>3</v>
      </c>
      <c r="P253" s="2">
        <v>1</v>
      </c>
      <c r="R253" s="2">
        <f t="shared" si="3"/>
        <v>10</v>
      </c>
      <c r="S253" s="3" t="s">
        <v>519</v>
      </c>
    </row>
    <row r="254" spans="1:19" ht="21">
      <c r="A254" s="3" t="s">
        <v>520</v>
      </c>
      <c r="B254" s="2">
        <v>1</v>
      </c>
      <c r="F254" s="2">
        <v>1</v>
      </c>
      <c r="R254" s="2">
        <f t="shared" si="3"/>
        <v>2</v>
      </c>
      <c r="S254" s="3" t="s">
        <v>521</v>
      </c>
    </row>
    <row r="255" spans="1:19" ht="21">
      <c r="A255" s="3" t="s">
        <v>522</v>
      </c>
      <c r="B255" s="2">
        <v>153</v>
      </c>
      <c r="C255" s="2">
        <v>76</v>
      </c>
      <c r="D255" s="2">
        <v>61</v>
      </c>
      <c r="E255" s="2">
        <v>88</v>
      </c>
      <c r="F255" s="2">
        <v>86</v>
      </c>
      <c r="G255" s="2">
        <v>97</v>
      </c>
      <c r="H255" s="2">
        <v>85</v>
      </c>
      <c r="I255" s="2">
        <v>98</v>
      </c>
      <c r="J255" s="2">
        <v>38</v>
      </c>
      <c r="K255" s="2">
        <v>59</v>
      </c>
      <c r="L255" s="2">
        <v>59</v>
      </c>
      <c r="M255" s="2">
        <v>136</v>
      </c>
      <c r="N255" s="2">
        <v>41</v>
      </c>
      <c r="O255" s="2">
        <v>47</v>
      </c>
      <c r="P255" s="2">
        <v>63</v>
      </c>
      <c r="Q255" s="2">
        <v>25</v>
      </c>
      <c r="R255" s="2">
        <f t="shared" si="3"/>
        <v>1212</v>
      </c>
      <c r="S255" s="3" t="s">
        <v>523</v>
      </c>
    </row>
    <row r="256" spans="1:19" ht="21">
      <c r="A256" s="3" t="s">
        <v>524</v>
      </c>
      <c r="B256" s="2">
        <v>6</v>
      </c>
      <c r="C256" s="2">
        <v>8</v>
      </c>
      <c r="D256" s="2">
        <v>11</v>
      </c>
      <c r="E256" s="2">
        <v>20</v>
      </c>
      <c r="F256" s="2">
        <v>32</v>
      </c>
      <c r="G256" s="2">
        <v>14</v>
      </c>
      <c r="H256" s="2">
        <v>34</v>
      </c>
      <c r="I256" s="2">
        <v>27</v>
      </c>
      <c r="J256" s="2">
        <v>9</v>
      </c>
      <c r="K256" s="2">
        <v>19</v>
      </c>
      <c r="L256" s="2">
        <v>11</v>
      </c>
      <c r="M256" s="2">
        <v>16</v>
      </c>
      <c r="N256" s="2">
        <v>8</v>
      </c>
      <c r="O256" s="2">
        <v>31</v>
      </c>
      <c r="P256" s="2">
        <v>6</v>
      </c>
      <c r="Q256" s="2">
        <v>8</v>
      </c>
      <c r="R256" s="2">
        <f t="shared" si="3"/>
        <v>260</v>
      </c>
      <c r="S256" s="3" t="s">
        <v>525</v>
      </c>
    </row>
    <row r="257" spans="1:19" ht="21">
      <c r="A257" s="3" t="s">
        <v>526</v>
      </c>
      <c r="B257" s="2">
        <v>1</v>
      </c>
      <c r="J257" s="2">
        <v>2</v>
      </c>
      <c r="K257" s="2">
        <v>1</v>
      </c>
      <c r="O257" s="2">
        <v>1</v>
      </c>
      <c r="R257" s="2">
        <f t="shared" si="3"/>
        <v>5</v>
      </c>
      <c r="S257" s="3" t="s">
        <v>527</v>
      </c>
    </row>
    <row r="258" spans="1:19" ht="21">
      <c r="A258" s="3" t="s">
        <v>528</v>
      </c>
      <c r="M258" s="2">
        <v>1</v>
      </c>
      <c r="R258" s="2">
        <f t="shared" si="3"/>
        <v>1</v>
      </c>
      <c r="S258" s="3" t="s">
        <v>529</v>
      </c>
    </row>
    <row r="259" spans="1:19" ht="21">
      <c r="A259" s="3" t="s">
        <v>530</v>
      </c>
      <c r="C259" s="2">
        <v>2</v>
      </c>
      <c r="M259" s="2">
        <v>1</v>
      </c>
      <c r="O259" s="2">
        <v>1</v>
      </c>
      <c r="P259" s="2">
        <v>1</v>
      </c>
      <c r="R259" s="2">
        <f t="shared" si="3"/>
        <v>5</v>
      </c>
      <c r="S259" s="3" t="s">
        <v>531</v>
      </c>
    </row>
    <row r="260" spans="1:19" ht="21">
      <c r="A260" s="3" t="s">
        <v>532</v>
      </c>
      <c r="B260" s="2">
        <v>1</v>
      </c>
      <c r="G260" s="2">
        <v>1</v>
      </c>
      <c r="H260" s="2">
        <v>1</v>
      </c>
      <c r="R260" s="2">
        <f aca="true" t="shared" si="4" ref="R260:R323">SUM(B260:Q260)</f>
        <v>3</v>
      </c>
      <c r="S260" s="3" t="s">
        <v>533</v>
      </c>
    </row>
    <row r="261" spans="1:19" ht="21">
      <c r="A261" s="3" t="s">
        <v>534</v>
      </c>
      <c r="B261" s="2">
        <v>1</v>
      </c>
      <c r="R261" s="2">
        <f t="shared" si="4"/>
        <v>1</v>
      </c>
      <c r="S261" s="3" t="s">
        <v>535</v>
      </c>
    </row>
    <row r="262" spans="1:19" ht="21">
      <c r="A262" s="3" t="s">
        <v>536</v>
      </c>
      <c r="B262" s="2">
        <v>114</v>
      </c>
      <c r="C262" s="2">
        <v>48</v>
      </c>
      <c r="D262" s="2">
        <v>37</v>
      </c>
      <c r="E262" s="2">
        <v>59</v>
      </c>
      <c r="F262" s="2">
        <v>26</v>
      </c>
      <c r="G262" s="2">
        <v>59</v>
      </c>
      <c r="H262" s="2">
        <v>36</v>
      </c>
      <c r="I262" s="2">
        <v>58</v>
      </c>
      <c r="J262" s="2">
        <v>35</v>
      </c>
      <c r="K262" s="2">
        <v>37</v>
      </c>
      <c r="L262" s="2">
        <v>63</v>
      </c>
      <c r="M262" s="2">
        <v>66</v>
      </c>
      <c r="N262" s="2">
        <v>30</v>
      </c>
      <c r="O262" s="2">
        <v>40</v>
      </c>
      <c r="P262" s="2">
        <v>30</v>
      </c>
      <c r="Q262" s="2">
        <v>4</v>
      </c>
      <c r="R262" s="2">
        <f t="shared" si="4"/>
        <v>742</v>
      </c>
      <c r="S262" s="3" t="s">
        <v>537</v>
      </c>
    </row>
    <row r="263" spans="1:19" ht="21">
      <c r="A263" s="3" t="s">
        <v>538</v>
      </c>
      <c r="B263" s="2">
        <v>2</v>
      </c>
      <c r="R263" s="2">
        <f t="shared" si="4"/>
        <v>2</v>
      </c>
      <c r="S263" s="3" t="s">
        <v>539</v>
      </c>
    </row>
    <row r="264" spans="1:19" ht="21">
      <c r="A264" s="3" t="s">
        <v>540</v>
      </c>
      <c r="H264" s="2">
        <v>1</v>
      </c>
      <c r="K264" s="2">
        <v>1</v>
      </c>
      <c r="R264" s="2">
        <f t="shared" si="4"/>
        <v>2</v>
      </c>
      <c r="S264" s="3" t="s">
        <v>541</v>
      </c>
    </row>
    <row r="265" spans="1:19" ht="21">
      <c r="A265" s="3" t="s">
        <v>542</v>
      </c>
      <c r="D265" s="2">
        <v>1</v>
      </c>
      <c r="N265" s="2">
        <v>1</v>
      </c>
      <c r="R265" s="2">
        <f t="shared" si="4"/>
        <v>2</v>
      </c>
      <c r="S265" s="3" t="s">
        <v>543</v>
      </c>
    </row>
    <row r="266" spans="1:19" ht="21">
      <c r="A266" s="3" t="s">
        <v>544</v>
      </c>
      <c r="C266" s="2">
        <v>1</v>
      </c>
      <c r="J266" s="2">
        <v>1</v>
      </c>
      <c r="R266" s="2">
        <f t="shared" si="4"/>
        <v>2</v>
      </c>
      <c r="S266" s="3" t="s">
        <v>545</v>
      </c>
    </row>
    <row r="267" spans="1:19" ht="21">
      <c r="A267" s="3" t="s">
        <v>546</v>
      </c>
      <c r="B267" s="2">
        <v>2</v>
      </c>
      <c r="G267" s="2">
        <v>1</v>
      </c>
      <c r="H267" s="2">
        <v>2</v>
      </c>
      <c r="L267" s="2">
        <v>1</v>
      </c>
      <c r="P267" s="2">
        <v>1</v>
      </c>
      <c r="R267" s="2">
        <f t="shared" si="4"/>
        <v>7</v>
      </c>
      <c r="S267" s="3" t="s">
        <v>547</v>
      </c>
    </row>
    <row r="268" spans="1:19" ht="21">
      <c r="A268" s="3" t="s">
        <v>548</v>
      </c>
      <c r="N268" s="2">
        <v>1</v>
      </c>
      <c r="R268" s="2">
        <f t="shared" si="4"/>
        <v>1</v>
      </c>
      <c r="S268" s="3" t="s">
        <v>549</v>
      </c>
    </row>
    <row r="269" spans="1:19" ht="21">
      <c r="A269" s="3" t="s">
        <v>550</v>
      </c>
      <c r="G269" s="2">
        <v>1</v>
      </c>
      <c r="R269" s="2">
        <f t="shared" si="4"/>
        <v>1</v>
      </c>
      <c r="S269" s="3" t="s">
        <v>551</v>
      </c>
    </row>
    <row r="270" spans="1:19" ht="21">
      <c r="A270" s="3" t="s">
        <v>552</v>
      </c>
      <c r="K270" s="2">
        <v>1</v>
      </c>
      <c r="O270" s="2">
        <v>1</v>
      </c>
      <c r="R270" s="2">
        <f t="shared" si="4"/>
        <v>2</v>
      </c>
      <c r="S270" s="3" t="s">
        <v>553</v>
      </c>
    </row>
    <row r="271" spans="1:19" ht="21">
      <c r="A271" s="3" t="s">
        <v>554</v>
      </c>
      <c r="B271" s="2">
        <v>1</v>
      </c>
      <c r="C271" s="2">
        <v>1</v>
      </c>
      <c r="D271" s="2">
        <v>1</v>
      </c>
      <c r="G271" s="2">
        <v>1</v>
      </c>
      <c r="R271" s="2">
        <f t="shared" si="4"/>
        <v>4</v>
      </c>
      <c r="S271" s="4" t="s">
        <v>555</v>
      </c>
    </row>
    <row r="272" spans="1:19" ht="21">
      <c r="A272" s="3" t="s">
        <v>556</v>
      </c>
      <c r="E272" s="2">
        <v>1</v>
      </c>
      <c r="R272" s="2">
        <f t="shared" si="4"/>
        <v>1</v>
      </c>
      <c r="S272" s="4" t="s">
        <v>557</v>
      </c>
    </row>
    <row r="273" spans="1:19" ht="21">
      <c r="A273" s="3" t="s">
        <v>558</v>
      </c>
      <c r="B273" s="2">
        <v>1</v>
      </c>
      <c r="I273" s="2">
        <v>1</v>
      </c>
      <c r="M273" s="2">
        <v>1</v>
      </c>
      <c r="O273" s="2">
        <v>1</v>
      </c>
      <c r="R273" s="2">
        <f t="shared" si="4"/>
        <v>4</v>
      </c>
      <c r="S273" s="4" t="s">
        <v>559</v>
      </c>
    </row>
    <row r="274" spans="1:19" ht="21">
      <c r="A274" s="3" t="s">
        <v>560</v>
      </c>
      <c r="B274" s="2">
        <v>12</v>
      </c>
      <c r="C274" s="2">
        <v>6</v>
      </c>
      <c r="D274" s="2">
        <v>1</v>
      </c>
      <c r="E274" s="2">
        <v>1</v>
      </c>
      <c r="F274" s="2">
        <v>3</v>
      </c>
      <c r="G274" s="2">
        <v>4</v>
      </c>
      <c r="H274" s="2">
        <v>2</v>
      </c>
      <c r="I274" s="2">
        <v>2</v>
      </c>
      <c r="J274" s="2">
        <v>3</v>
      </c>
      <c r="K274" s="2">
        <v>2</v>
      </c>
      <c r="L274" s="2">
        <v>1</v>
      </c>
      <c r="M274" s="2">
        <v>3</v>
      </c>
      <c r="N274" s="2">
        <v>1</v>
      </c>
      <c r="O274" s="2">
        <v>1</v>
      </c>
      <c r="P274" s="2">
        <v>1</v>
      </c>
      <c r="R274" s="2">
        <f t="shared" si="4"/>
        <v>43</v>
      </c>
      <c r="S274" s="4" t="s">
        <v>561</v>
      </c>
    </row>
    <row r="275" spans="1:19" ht="21">
      <c r="A275" s="3" t="s">
        <v>562</v>
      </c>
      <c r="C275" s="2">
        <v>1</v>
      </c>
      <c r="L275" s="2">
        <v>1</v>
      </c>
      <c r="R275" s="2">
        <f t="shared" si="4"/>
        <v>2</v>
      </c>
      <c r="S275" s="3" t="s">
        <v>555</v>
      </c>
    </row>
    <row r="276" spans="1:19" ht="21">
      <c r="A276" s="3" t="s">
        <v>563</v>
      </c>
      <c r="G276" s="2">
        <v>1</v>
      </c>
      <c r="R276" s="2">
        <f t="shared" si="4"/>
        <v>1</v>
      </c>
      <c r="S276" s="3" t="s">
        <v>564</v>
      </c>
    </row>
    <row r="277" spans="1:19" ht="21">
      <c r="A277" s="3" t="s">
        <v>565</v>
      </c>
      <c r="D277" s="2">
        <v>1</v>
      </c>
      <c r="R277" s="2">
        <f t="shared" si="4"/>
        <v>1</v>
      </c>
      <c r="S277" s="3" t="s">
        <v>566</v>
      </c>
    </row>
    <row r="278" spans="1:19" ht="21">
      <c r="A278" s="3" t="s">
        <v>567</v>
      </c>
      <c r="B278" s="2">
        <v>5</v>
      </c>
      <c r="C278" s="2">
        <v>1</v>
      </c>
      <c r="G278" s="2">
        <v>1</v>
      </c>
      <c r="H278" s="2">
        <v>5</v>
      </c>
      <c r="J278" s="2">
        <v>1</v>
      </c>
      <c r="K278" s="2">
        <v>3</v>
      </c>
      <c r="M278" s="2">
        <v>3</v>
      </c>
      <c r="N278" s="2">
        <v>2</v>
      </c>
      <c r="P278" s="2">
        <v>1</v>
      </c>
      <c r="R278" s="2">
        <f t="shared" si="4"/>
        <v>22</v>
      </c>
      <c r="S278" s="3" t="s">
        <v>568</v>
      </c>
    </row>
    <row r="279" spans="1:19" ht="21">
      <c r="A279" s="3" t="s">
        <v>569</v>
      </c>
      <c r="H279" s="2">
        <v>1</v>
      </c>
      <c r="R279" s="2">
        <f t="shared" si="4"/>
        <v>1</v>
      </c>
      <c r="S279" s="3" t="s">
        <v>570</v>
      </c>
    </row>
    <row r="280" spans="1:19" ht="21">
      <c r="A280" s="3" t="s">
        <v>571</v>
      </c>
      <c r="L280" s="2">
        <v>1</v>
      </c>
      <c r="R280" s="2">
        <f t="shared" si="4"/>
        <v>1</v>
      </c>
      <c r="S280" s="3" t="s">
        <v>572</v>
      </c>
    </row>
    <row r="281" spans="1:19" ht="21">
      <c r="A281" s="3" t="s">
        <v>573</v>
      </c>
      <c r="L281" s="2">
        <v>1</v>
      </c>
      <c r="R281" s="2">
        <f t="shared" si="4"/>
        <v>1</v>
      </c>
      <c r="S281" s="3" t="s">
        <v>574</v>
      </c>
    </row>
    <row r="282" spans="1:19" ht="21">
      <c r="A282" s="3" t="s">
        <v>575</v>
      </c>
      <c r="G282" s="2">
        <v>1</v>
      </c>
      <c r="R282" s="2">
        <f t="shared" si="4"/>
        <v>1</v>
      </c>
      <c r="S282" s="3" t="s">
        <v>576</v>
      </c>
    </row>
    <row r="283" spans="1:19" ht="21">
      <c r="A283" s="3" t="s">
        <v>577</v>
      </c>
      <c r="B283" s="2">
        <v>1</v>
      </c>
      <c r="R283" s="2">
        <f t="shared" si="4"/>
        <v>1</v>
      </c>
      <c r="S283" s="3" t="s">
        <v>578</v>
      </c>
    </row>
    <row r="284" spans="1:19" ht="21">
      <c r="A284" s="3" t="s">
        <v>579</v>
      </c>
      <c r="E284" s="2">
        <v>1</v>
      </c>
      <c r="M284" s="2">
        <v>1</v>
      </c>
      <c r="R284" s="2">
        <f t="shared" si="4"/>
        <v>2</v>
      </c>
      <c r="S284" s="3" t="s">
        <v>580</v>
      </c>
    </row>
    <row r="285" spans="1:19" ht="21">
      <c r="A285" s="3" t="s">
        <v>581</v>
      </c>
      <c r="B285" s="2">
        <v>6</v>
      </c>
      <c r="C285" s="2">
        <v>6</v>
      </c>
      <c r="D285" s="2">
        <v>2</v>
      </c>
      <c r="E285" s="2">
        <v>1</v>
      </c>
      <c r="F285" s="2">
        <v>2</v>
      </c>
      <c r="G285" s="2">
        <v>7</v>
      </c>
      <c r="H285" s="2">
        <v>4</v>
      </c>
      <c r="I285" s="2">
        <v>2</v>
      </c>
      <c r="J285" s="2">
        <v>3</v>
      </c>
      <c r="L285" s="2">
        <v>3</v>
      </c>
      <c r="M285" s="2">
        <v>5</v>
      </c>
      <c r="Q285" s="2">
        <v>1</v>
      </c>
      <c r="R285" s="2">
        <f t="shared" si="4"/>
        <v>42</v>
      </c>
      <c r="S285" s="3" t="s">
        <v>582</v>
      </c>
    </row>
    <row r="286" spans="1:19" ht="21">
      <c r="A286" s="3" t="s">
        <v>583</v>
      </c>
      <c r="B286" s="2">
        <v>1</v>
      </c>
      <c r="E286" s="2">
        <v>3</v>
      </c>
      <c r="G286" s="2">
        <v>1</v>
      </c>
      <c r="H286" s="2">
        <v>1</v>
      </c>
      <c r="I286" s="2">
        <v>1</v>
      </c>
      <c r="J286" s="2">
        <v>4</v>
      </c>
      <c r="O286" s="2">
        <v>2</v>
      </c>
      <c r="P286" s="2">
        <v>1</v>
      </c>
      <c r="R286" s="2">
        <f t="shared" si="4"/>
        <v>14</v>
      </c>
      <c r="S286" s="3" t="s">
        <v>584</v>
      </c>
    </row>
    <row r="287" spans="1:19" ht="21">
      <c r="A287" s="3" t="s">
        <v>585</v>
      </c>
      <c r="E287" s="2">
        <v>1</v>
      </c>
      <c r="G287" s="2">
        <v>1</v>
      </c>
      <c r="I287" s="2">
        <v>1</v>
      </c>
      <c r="J287" s="2">
        <v>1</v>
      </c>
      <c r="L287" s="2">
        <v>1</v>
      </c>
      <c r="R287" s="2">
        <f t="shared" si="4"/>
        <v>5</v>
      </c>
      <c r="S287" s="3" t="s">
        <v>586</v>
      </c>
    </row>
    <row r="288" spans="1:19" ht="21">
      <c r="A288" s="3" t="s">
        <v>587</v>
      </c>
      <c r="M288" s="2">
        <v>1</v>
      </c>
      <c r="R288" s="2">
        <f t="shared" si="4"/>
        <v>1</v>
      </c>
      <c r="S288" s="3" t="s">
        <v>588</v>
      </c>
    </row>
    <row r="289" spans="1:19" ht="21">
      <c r="A289" s="3" t="s">
        <v>589</v>
      </c>
      <c r="O289" s="2">
        <v>1</v>
      </c>
      <c r="R289" s="2">
        <f t="shared" si="4"/>
        <v>1</v>
      </c>
      <c r="S289" s="3" t="s">
        <v>590</v>
      </c>
    </row>
    <row r="290" spans="1:19" ht="21">
      <c r="A290" s="3" t="s">
        <v>591</v>
      </c>
      <c r="C290" s="2">
        <v>1</v>
      </c>
      <c r="R290" s="2">
        <f t="shared" si="4"/>
        <v>1</v>
      </c>
      <c r="S290" s="3" t="s">
        <v>592</v>
      </c>
    </row>
    <row r="291" spans="1:19" ht="21">
      <c r="A291" s="3" t="s">
        <v>593</v>
      </c>
      <c r="D291" s="2">
        <v>1</v>
      </c>
      <c r="R291" s="2">
        <f t="shared" si="4"/>
        <v>1</v>
      </c>
      <c r="S291" s="3" t="s">
        <v>594</v>
      </c>
    </row>
    <row r="292" spans="1:19" ht="21">
      <c r="A292" s="3" t="s">
        <v>595</v>
      </c>
      <c r="B292" s="2">
        <v>1</v>
      </c>
      <c r="E292" s="2">
        <v>1</v>
      </c>
      <c r="F292" s="2">
        <v>1</v>
      </c>
      <c r="G292" s="2">
        <v>1</v>
      </c>
      <c r="J292" s="2">
        <v>1</v>
      </c>
      <c r="M292" s="2">
        <v>2</v>
      </c>
      <c r="R292" s="2">
        <f t="shared" si="4"/>
        <v>7</v>
      </c>
      <c r="S292" s="3" t="s">
        <v>596</v>
      </c>
    </row>
    <row r="293" spans="1:19" ht="21">
      <c r="A293" s="3" t="s">
        <v>597</v>
      </c>
      <c r="D293" s="2">
        <v>1</v>
      </c>
      <c r="F293" s="2">
        <v>1</v>
      </c>
      <c r="R293" s="2">
        <f t="shared" si="4"/>
        <v>2</v>
      </c>
      <c r="S293" s="3" t="s">
        <v>598</v>
      </c>
    </row>
    <row r="294" spans="1:19" ht="21">
      <c r="A294" s="3" t="s">
        <v>599</v>
      </c>
      <c r="E294" s="2">
        <v>1</v>
      </c>
      <c r="R294" s="2">
        <f t="shared" si="4"/>
        <v>1</v>
      </c>
      <c r="S294" s="3" t="s">
        <v>600</v>
      </c>
    </row>
    <row r="295" spans="1:19" ht="21">
      <c r="A295" s="3" t="s">
        <v>601</v>
      </c>
      <c r="O295" s="2">
        <v>1</v>
      </c>
      <c r="R295" s="2">
        <f t="shared" si="4"/>
        <v>1</v>
      </c>
      <c r="S295" s="3" t="s">
        <v>602</v>
      </c>
    </row>
    <row r="296" spans="1:19" ht="21">
      <c r="A296" s="3" t="s">
        <v>603</v>
      </c>
      <c r="B296" s="2">
        <v>1</v>
      </c>
      <c r="H296" s="2">
        <v>1</v>
      </c>
      <c r="P296" s="2">
        <v>1</v>
      </c>
      <c r="R296" s="2">
        <f t="shared" si="4"/>
        <v>3</v>
      </c>
      <c r="S296" s="3" t="s">
        <v>604</v>
      </c>
    </row>
    <row r="297" spans="1:19" ht="21">
      <c r="A297" s="5" t="s">
        <v>605</v>
      </c>
      <c r="B297" s="6">
        <v>9</v>
      </c>
      <c r="C297" s="6">
        <v>3</v>
      </c>
      <c r="D297" s="6">
        <v>2</v>
      </c>
      <c r="E297" s="6">
        <v>4</v>
      </c>
      <c r="F297" s="6">
        <v>3</v>
      </c>
      <c r="G297" s="6">
        <v>8</v>
      </c>
      <c r="H297" s="6">
        <v>3</v>
      </c>
      <c r="I297" s="6">
        <v>9</v>
      </c>
      <c r="J297" s="6">
        <v>2</v>
      </c>
      <c r="K297" s="6">
        <v>2</v>
      </c>
      <c r="L297" s="6">
        <v>5</v>
      </c>
      <c r="M297" s="6">
        <v>9</v>
      </c>
      <c r="N297" s="6">
        <v>1</v>
      </c>
      <c r="O297" s="6">
        <v>3</v>
      </c>
      <c r="P297" s="6">
        <v>4</v>
      </c>
      <c r="Q297" s="6"/>
      <c r="R297" s="6">
        <f t="shared" si="4"/>
        <v>67</v>
      </c>
      <c r="S297" s="5" t="s">
        <v>606</v>
      </c>
    </row>
    <row r="298" spans="1:19" ht="21">
      <c r="A298" s="3" t="s">
        <v>607</v>
      </c>
      <c r="B298" s="2">
        <v>1</v>
      </c>
      <c r="G298" s="2">
        <v>1</v>
      </c>
      <c r="H298" s="2">
        <v>1</v>
      </c>
      <c r="J298" s="2">
        <v>1</v>
      </c>
      <c r="R298" s="2">
        <f t="shared" si="4"/>
        <v>4</v>
      </c>
      <c r="S298" s="3" t="s">
        <v>608</v>
      </c>
    </row>
    <row r="299" spans="1:19" ht="21">
      <c r="A299" s="3" t="s">
        <v>609</v>
      </c>
      <c r="E299" s="2">
        <v>1</v>
      </c>
      <c r="M299" s="2">
        <v>1</v>
      </c>
      <c r="R299" s="2">
        <f t="shared" si="4"/>
        <v>2</v>
      </c>
      <c r="S299" s="3" t="s">
        <v>610</v>
      </c>
    </row>
    <row r="300" spans="1:19" ht="21">
      <c r="A300" s="3" t="s">
        <v>611</v>
      </c>
      <c r="B300" s="2">
        <v>4</v>
      </c>
      <c r="C300" s="2">
        <v>1</v>
      </c>
      <c r="D300" s="2">
        <v>1</v>
      </c>
      <c r="E300" s="2">
        <v>1</v>
      </c>
      <c r="F300" s="2">
        <v>1</v>
      </c>
      <c r="G300" s="2">
        <v>1</v>
      </c>
      <c r="H300" s="2">
        <v>1</v>
      </c>
      <c r="I300" s="2">
        <v>1</v>
      </c>
      <c r="J300" s="2">
        <v>1</v>
      </c>
      <c r="K300" s="2">
        <v>2</v>
      </c>
      <c r="L300" s="2">
        <v>1</v>
      </c>
      <c r="M300" s="2">
        <v>1</v>
      </c>
      <c r="N300" s="2">
        <v>1</v>
      </c>
      <c r="P300" s="2">
        <v>1</v>
      </c>
      <c r="R300" s="2">
        <f t="shared" si="4"/>
        <v>18</v>
      </c>
      <c r="S300" s="3" t="s">
        <v>612</v>
      </c>
    </row>
    <row r="301" spans="1:19" ht="21">
      <c r="A301" s="3" t="s">
        <v>613</v>
      </c>
      <c r="K301" s="2">
        <v>1</v>
      </c>
      <c r="O301" s="2">
        <v>1</v>
      </c>
      <c r="R301" s="2">
        <f t="shared" si="4"/>
        <v>2</v>
      </c>
      <c r="S301" s="3" t="s">
        <v>614</v>
      </c>
    </row>
    <row r="302" spans="1:19" ht="21">
      <c r="A302" s="3" t="s">
        <v>615</v>
      </c>
      <c r="K302" s="2">
        <v>1</v>
      </c>
      <c r="R302" s="2">
        <f t="shared" si="4"/>
        <v>1</v>
      </c>
      <c r="S302" s="3" t="s">
        <v>616</v>
      </c>
    </row>
    <row r="303" spans="1:19" ht="21">
      <c r="A303" s="3" t="s">
        <v>617</v>
      </c>
      <c r="B303" s="2">
        <v>5</v>
      </c>
      <c r="C303" s="2">
        <v>1</v>
      </c>
      <c r="D303" s="2">
        <v>1</v>
      </c>
      <c r="E303" s="2">
        <v>3</v>
      </c>
      <c r="G303" s="2">
        <v>4</v>
      </c>
      <c r="H303" s="2">
        <v>2</v>
      </c>
      <c r="J303" s="2">
        <v>1</v>
      </c>
      <c r="K303" s="2">
        <v>1</v>
      </c>
      <c r="M303" s="2">
        <v>4</v>
      </c>
      <c r="O303" s="2">
        <v>1</v>
      </c>
      <c r="P303" s="2">
        <v>2</v>
      </c>
      <c r="R303" s="2">
        <f t="shared" si="4"/>
        <v>25</v>
      </c>
      <c r="S303" s="3" t="s">
        <v>618</v>
      </c>
    </row>
    <row r="304" spans="1:19" ht="21">
      <c r="A304" s="3" t="s">
        <v>619</v>
      </c>
      <c r="G304" s="2">
        <v>1</v>
      </c>
      <c r="R304" s="2">
        <f t="shared" si="4"/>
        <v>1</v>
      </c>
      <c r="S304" s="3" t="s">
        <v>620</v>
      </c>
    </row>
    <row r="305" spans="1:19" ht="21">
      <c r="A305" s="3" t="s">
        <v>621</v>
      </c>
      <c r="B305" s="2">
        <v>4</v>
      </c>
      <c r="C305" s="2">
        <v>2</v>
      </c>
      <c r="D305" s="2">
        <v>1</v>
      </c>
      <c r="F305" s="2">
        <v>3</v>
      </c>
      <c r="G305" s="2">
        <v>4</v>
      </c>
      <c r="H305" s="2">
        <v>4</v>
      </c>
      <c r="K305" s="2">
        <v>1</v>
      </c>
      <c r="L305" s="2">
        <v>1</v>
      </c>
      <c r="M305" s="2">
        <v>2</v>
      </c>
      <c r="O305" s="2">
        <v>2</v>
      </c>
      <c r="P305" s="2">
        <v>2</v>
      </c>
      <c r="Q305" s="2">
        <v>1</v>
      </c>
      <c r="R305" s="2">
        <f t="shared" si="4"/>
        <v>27</v>
      </c>
      <c r="S305" s="3" t="s">
        <v>622</v>
      </c>
    </row>
    <row r="306" spans="1:19" ht="21">
      <c r="A306" s="3" t="s">
        <v>623</v>
      </c>
      <c r="B306" s="2">
        <v>1</v>
      </c>
      <c r="J306" s="2">
        <v>1</v>
      </c>
      <c r="O306" s="2">
        <v>1</v>
      </c>
      <c r="R306" s="2">
        <f t="shared" si="4"/>
        <v>3</v>
      </c>
      <c r="S306" s="3" t="s">
        <v>624</v>
      </c>
    </row>
    <row r="307" spans="1:19" ht="21">
      <c r="A307" s="3" t="s">
        <v>625</v>
      </c>
      <c r="J307" s="2">
        <v>1</v>
      </c>
      <c r="O307" s="2">
        <v>1</v>
      </c>
      <c r="R307" s="2">
        <f t="shared" si="4"/>
        <v>2</v>
      </c>
      <c r="S307" s="3" t="s">
        <v>626</v>
      </c>
    </row>
    <row r="308" spans="1:19" ht="21">
      <c r="A308" s="3" t="s">
        <v>627</v>
      </c>
      <c r="G308" s="2">
        <v>1</v>
      </c>
      <c r="J308" s="2">
        <v>1</v>
      </c>
      <c r="R308" s="2">
        <f t="shared" si="4"/>
        <v>2</v>
      </c>
      <c r="S308" s="3" t="s">
        <v>628</v>
      </c>
    </row>
    <row r="309" spans="1:19" ht="21">
      <c r="A309" s="3" t="s">
        <v>629</v>
      </c>
      <c r="F309" s="2">
        <v>1</v>
      </c>
      <c r="O309" s="2">
        <v>2</v>
      </c>
      <c r="R309" s="2">
        <f t="shared" si="4"/>
        <v>3</v>
      </c>
      <c r="S309" s="3" t="s">
        <v>630</v>
      </c>
    </row>
    <row r="310" spans="1:19" ht="21">
      <c r="A310" s="3" t="s">
        <v>631</v>
      </c>
      <c r="I310" s="2">
        <v>1</v>
      </c>
      <c r="M310" s="2">
        <v>1</v>
      </c>
      <c r="R310" s="2">
        <f t="shared" si="4"/>
        <v>2</v>
      </c>
      <c r="S310" s="3" t="s">
        <v>632</v>
      </c>
    </row>
    <row r="311" spans="1:19" ht="21">
      <c r="A311" s="3" t="s">
        <v>633</v>
      </c>
      <c r="B311" s="2">
        <v>1</v>
      </c>
      <c r="E311" s="2">
        <v>1</v>
      </c>
      <c r="G311" s="2">
        <v>1</v>
      </c>
      <c r="H311" s="2">
        <v>2</v>
      </c>
      <c r="J311" s="2">
        <v>3</v>
      </c>
      <c r="L311" s="2">
        <v>1</v>
      </c>
      <c r="M311" s="2">
        <v>3</v>
      </c>
      <c r="O311" s="2">
        <v>2</v>
      </c>
      <c r="R311" s="2">
        <f t="shared" si="4"/>
        <v>14</v>
      </c>
      <c r="S311" s="3" t="s">
        <v>634</v>
      </c>
    </row>
    <row r="312" spans="1:19" ht="21">
      <c r="A312" s="3" t="s">
        <v>635</v>
      </c>
      <c r="B312" s="2">
        <v>1</v>
      </c>
      <c r="C312" s="2">
        <v>2</v>
      </c>
      <c r="F312" s="2">
        <v>1</v>
      </c>
      <c r="G312" s="2">
        <v>1</v>
      </c>
      <c r="H312" s="2">
        <v>1</v>
      </c>
      <c r="I312" s="2">
        <v>2</v>
      </c>
      <c r="J312" s="2">
        <v>1</v>
      </c>
      <c r="M312" s="2">
        <v>1</v>
      </c>
      <c r="Q312" s="2">
        <v>1</v>
      </c>
      <c r="R312" s="2">
        <f t="shared" si="4"/>
        <v>11</v>
      </c>
      <c r="S312" s="3" t="s">
        <v>636</v>
      </c>
    </row>
    <row r="313" spans="1:19" ht="21">
      <c r="A313" s="3" t="s">
        <v>637</v>
      </c>
      <c r="C313" s="2">
        <v>1</v>
      </c>
      <c r="E313" s="2">
        <v>2</v>
      </c>
      <c r="G313" s="2">
        <v>2</v>
      </c>
      <c r="K313" s="2">
        <v>1</v>
      </c>
      <c r="P313" s="2">
        <v>1</v>
      </c>
      <c r="R313" s="2">
        <f t="shared" si="4"/>
        <v>7</v>
      </c>
      <c r="S313" s="3" t="s">
        <v>638</v>
      </c>
    </row>
    <row r="314" spans="1:19" ht="21">
      <c r="A314" s="3" t="s">
        <v>639</v>
      </c>
      <c r="Q314" s="2">
        <v>1</v>
      </c>
      <c r="R314" s="2">
        <f t="shared" si="4"/>
        <v>1</v>
      </c>
      <c r="S314" s="3" t="s">
        <v>640</v>
      </c>
    </row>
    <row r="315" spans="1:19" ht="21">
      <c r="A315" s="3" t="s">
        <v>641</v>
      </c>
      <c r="L315" s="2">
        <v>1</v>
      </c>
      <c r="R315" s="2">
        <f t="shared" si="4"/>
        <v>1</v>
      </c>
      <c r="S315" s="3" t="s">
        <v>642</v>
      </c>
    </row>
    <row r="316" spans="1:19" ht="21">
      <c r="A316" s="3" t="s">
        <v>643</v>
      </c>
      <c r="B316" s="2">
        <v>1</v>
      </c>
      <c r="G316" s="2">
        <v>1</v>
      </c>
      <c r="K316" s="2">
        <v>1</v>
      </c>
      <c r="R316" s="2">
        <f t="shared" si="4"/>
        <v>3</v>
      </c>
      <c r="S316" s="3" t="s">
        <v>644</v>
      </c>
    </row>
    <row r="317" spans="1:19" ht="21">
      <c r="A317" s="3" t="s">
        <v>645</v>
      </c>
      <c r="B317" s="2">
        <v>1</v>
      </c>
      <c r="D317" s="2">
        <v>2</v>
      </c>
      <c r="F317" s="2">
        <v>2</v>
      </c>
      <c r="I317" s="2">
        <v>1</v>
      </c>
      <c r="L317" s="2">
        <v>1</v>
      </c>
      <c r="M317" s="2">
        <v>1</v>
      </c>
      <c r="O317" s="2">
        <v>1</v>
      </c>
      <c r="R317" s="2">
        <f t="shared" si="4"/>
        <v>9</v>
      </c>
      <c r="S317" s="3" t="s">
        <v>646</v>
      </c>
    </row>
    <row r="318" spans="1:19" ht="21">
      <c r="A318" s="5" t="s">
        <v>647</v>
      </c>
      <c r="B318" s="6">
        <v>4</v>
      </c>
      <c r="C318" s="6"/>
      <c r="D318" s="6">
        <v>1</v>
      </c>
      <c r="E318" s="6"/>
      <c r="F318" s="6">
        <v>2</v>
      </c>
      <c r="G318" s="6">
        <v>1</v>
      </c>
      <c r="H318" s="6"/>
      <c r="I318" s="6"/>
      <c r="J318" s="6"/>
      <c r="K318" s="6"/>
      <c r="L318" s="6">
        <v>1</v>
      </c>
      <c r="M318" s="6">
        <v>1</v>
      </c>
      <c r="N318" s="6"/>
      <c r="O318" s="6">
        <v>1</v>
      </c>
      <c r="P318" s="6"/>
      <c r="Q318" s="6">
        <v>1</v>
      </c>
      <c r="R318" s="6">
        <f t="shared" si="4"/>
        <v>12</v>
      </c>
      <c r="S318" s="5" t="s">
        <v>648</v>
      </c>
    </row>
    <row r="319" spans="1:19" ht="21">
      <c r="A319" s="5" t="s">
        <v>649</v>
      </c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>
        <v>1</v>
      </c>
      <c r="N319" s="6"/>
      <c r="O319" s="6"/>
      <c r="P319" s="6"/>
      <c r="Q319" s="6"/>
      <c r="R319" s="6">
        <f t="shared" si="4"/>
        <v>1</v>
      </c>
      <c r="S319" s="5" t="s">
        <v>650</v>
      </c>
    </row>
    <row r="320" spans="1:19" ht="21">
      <c r="A320" s="5" t="s">
        <v>651</v>
      </c>
      <c r="B320" s="6"/>
      <c r="C320" s="6">
        <v>1</v>
      </c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>
        <f t="shared" si="4"/>
        <v>1</v>
      </c>
      <c r="S320" s="5" t="s">
        <v>652</v>
      </c>
    </row>
    <row r="321" spans="1:19" ht="21">
      <c r="A321" s="5" t="s">
        <v>653</v>
      </c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>
        <v>1</v>
      </c>
      <c r="M321" s="6"/>
      <c r="N321" s="6"/>
      <c r="O321" s="6"/>
      <c r="P321" s="6"/>
      <c r="Q321" s="6"/>
      <c r="R321" s="6">
        <f t="shared" si="4"/>
        <v>1</v>
      </c>
      <c r="S321" s="5" t="s">
        <v>654</v>
      </c>
    </row>
    <row r="322" spans="1:19" ht="21">
      <c r="A322" s="5" t="s">
        <v>655</v>
      </c>
      <c r="B322" s="6">
        <v>23</v>
      </c>
      <c r="C322" s="6">
        <v>8</v>
      </c>
      <c r="D322" s="6">
        <v>7</v>
      </c>
      <c r="E322" s="6">
        <v>5</v>
      </c>
      <c r="F322" s="6">
        <v>10</v>
      </c>
      <c r="G322" s="6">
        <v>13</v>
      </c>
      <c r="H322" s="6">
        <v>9</v>
      </c>
      <c r="I322" s="6">
        <v>2</v>
      </c>
      <c r="J322" s="6">
        <v>4</v>
      </c>
      <c r="K322" s="6">
        <v>3</v>
      </c>
      <c r="L322" s="6">
        <v>20</v>
      </c>
      <c r="M322" s="6">
        <v>13</v>
      </c>
      <c r="N322" s="6">
        <v>5</v>
      </c>
      <c r="O322" s="6">
        <v>8</v>
      </c>
      <c r="P322" s="6">
        <v>5</v>
      </c>
      <c r="Q322" s="6">
        <v>5</v>
      </c>
      <c r="R322" s="6">
        <f t="shared" si="4"/>
        <v>140</v>
      </c>
      <c r="S322" s="5" t="s">
        <v>656</v>
      </c>
    </row>
    <row r="323" spans="1:19" ht="21">
      <c r="A323" s="3" t="s">
        <v>657</v>
      </c>
      <c r="B323" s="2">
        <v>1</v>
      </c>
      <c r="R323" s="2">
        <f t="shared" si="4"/>
        <v>1</v>
      </c>
      <c r="S323" s="3" t="s">
        <v>658</v>
      </c>
    </row>
    <row r="324" spans="1:18" ht="21">
      <c r="A324" s="2" t="s">
        <v>21</v>
      </c>
      <c r="B324" s="2">
        <v>988</v>
      </c>
      <c r="C324" s="2">
        <v>432</v>
      </c>
      <c r="D324" s="2">
        <v>311</v>
      </c>
      <c r="E324" s="2">
        <v>378</v>
      </c>
      <c r="F324" s="2">
        <v>320</v>
      </c>
      <c r="G324" s="2">
        <v>558</v>
      </c>
      <c r="H324" s="2">
        <v>408</v>
      </c>
      <c r="I324" s="2">
        <v>417</v>
      </c>
      <c r="J324" s="2">
        <v>279</v>
      </c>
      <c r="K324" s="2">
        <v>245</v>
      </c>
      <c r="L324" s="2">
        <v>406</v>
      </c>
      <c r="M324" s="2">
        <v>545</v>
      </c>
      <c r="N324" s="2">
        <v>165</v>
      </c>
      <c r="O324" s="2">
        <v>357</v>
      </c>
      <c r="P324" s="2">
        <v>229</v>
      </c>
      <c r="Q324" s="2">
        <v>91</v>
      </c>
      <c r="R324" s="2">
        <f>SUM(B324:Q324)</f>
        <v>6129</v>
      </c>
    </row>
  </sheetData>
  <sheetProtection/>
  <autoFilter ref="A3:S3"/>
  <mergeCells count="1">
    <mergeCell ref="B2:Q2"/>
  </mergeCells>
  <printOptions/>
  <pageMargins left="0.6692913385826772" right="0.4724409448818898" top="0.7480314960629921" bottom="0.6299212598425197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8"/>
  <sheetViews>
    <sheetView zoomScalePageLayoutView="0" workbookViewId="0" topLeftCell="A4">
      <selection activeCell="B7" sqref="B7"/>
    </sheetView>
  </sheetViews>
  <sheetFormatPr defaultColWidth="9.140625" defaultRowHeight="12.75"/>
  <cols>
    <col min="1" max="1" width="30.421875" style="7" customWidth="1"/>
    <col min="2" max="2" width="8.421875" style="8" customWidth="1"/>
    <col min="3" max="17" width="5.00390625" style="8" customWidth="1"/>
    <col min="18" max="18" width="8.28125" style="8" customWidth="1"/>
    <col min="19" max="19" width="11.7109375" style="7" customWidth="1"/>
    <col min="20" max="20" width="11.28125" style="8" customWidth="1"/>
    <col min="21" max="16384" width="9.140625" style="7" customWidth="1"/>
  </cols>
  <sheetData>
    <row r="1" spans="1:19" ht="25.5" customHeight="1">
      <c r="A1" s="1" t="s">
        <v>0</v>
      </c>
      <c r="S1" s="9"/>
    </row>
    <row r="2" spans="1:20" ht="21">
      <c r="A2" s="17" t="s">
        <v>659</v>
      </c>
      <c r="B2" s="16" t="s">
        <v>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S2" s="8" t="s">
        <v>1</v>
      </c>
      <c r="T2" s="8" t="s">
        <v>725</v>
      </c>
    </row>
    <row r="3" spans="1:20" ht="21">
      <c r="A3" s="17"/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4</v>
      </c>
      <c r="T3" s="8" t="s">
        <v>724</v>
      </c>
    </row>
    <row r="4" spans="1:18" ht="21">
      <c r="A4" s="11" t="s">
        <v>21</v>
      </c>
      <c r="B4" s="11">
        <f aca="true" t="shared" si="0" ref="B4:Q4">SUM(B5:B128)</f>
        <v>988</v>
      </c>
      <c r="C4" s="11">
        <f t="shared" si="0"/>
        <v>432</v>
      </c>
      <c r="D4" s="11">
        <f t="shared" si="0"/>
        <v>311</v>
      </c>
      <c r="E4" s="11">
        <f t="shared" si="0"/>
        <v>378</v>
      </c>
      <c r="F4" s="11">
        <f t="shared" si="0"/>
        <v>320</v>
      </c>
      <c r="G4" s="11">
        <f t="shared" si="0"/>
        <v>558</v>
      </c>
      <c r="H4" s="11">
        <f t="shared" si="0"/>
        <v>408</v>
      </c>
      <c r="I4" s="11">
        <f t="shared" si="0"/>
        <v>417</v>
      </c>
      <c r="J4" s="11">
        <f t="shared" si="0"/>
        <v>279</v>
      </c>
      <c r="K4" s="11">
        <f t="shared" si="0"/>
        <v>245</v>
      </c>
      <c r="L4" s="11">
        <f t="shared" si="0"/>
        <v>406</v>
      </c>
      <c r="M4" s="11">
        <f t="shared" si="0"/>
        <v>545</v>
      </c>
      <c r="N4" s="11">
        <f t="shared" si="0"/>
        <v>165</v>
      </c>
      <c r="O4" s="11">
        <f t="shared" si="0"/>
        <v>357</v>
      </c>
      <c r="P4" s="11">
        <f t="shared" si="0"/>
        <v>229</v>
      </c>
      <c r="Q4" s="11">
        <f t="shared" si="0"/>
        <v>91</v>
      </c>
      <c r="R4" s="11">
        <f aca="true" t="shared" si="1" ref="R4:R35">SUM(B4:Q4)</f>
        <v>6129</v>
      </c>
    </row>
    <row r="5" spans="1:19" ht="21">
      <c r="A5" s="7" t="s">
        <v>523</v>
      </c>
      <c r="B5" s="8">
        <v>153</v>
      </c>
      <c r="C5" s="8">
        <v>76</v>
      </c>
      <c r="D5" s="8">
        <v>61</v>
      </c>
      <c r="E5" s="8">
        <v>88</v>
      </c>
      <c r="F5" s="8">
        <v>86</v>
      </c>
      <c r="G5" s="8">
        <v>97</v>
      </c>
      <c r="H5" s="8">
        <v>85</v>
      </c>
      <c r="I5" s="8">
        <v>98</v>
      </c>
      <c r="J5" s="8">
        <v>38</v>
      </c>
      <c r="K5" s="8">
        <v>59</v>
      </c>
      <c r="L5" s="8">
        <v>59</v>
      </c>
      <c r="M5" s="8">
        <v>136</v>
      </c>
      <c r="N5" s="8">
        <v>41</v>
      </c>
      <c r="O5" s="8">
        <v>47</v>
      </c>
      <c r="P5" s="8">
        <v>63</v>
      </c>
      <c r="Q5" s="8">
        <v>25</v>
      </c>
      <c r="R5" s="8">
        <f t="shared" si="1"/>
        <v>1212</v>
      </c>
      <c r="S5" s="12" t="s">
        <v>522</v>
      </c>
    </row>
    <row r="6" spans="1:19" ht="21">
      <c r="A6" s="7" t="s">
        <v>537</v>
      </c>
      <c r="B6" s="8">
        <v>114</v>
      </c>
      <c r="C6" s="8">
        <v>48</v>
      </c>
      <c r="D6" s="8">
        <v>37</v>
      </c>
      <c r="E6" s="8">
        <v>59</v>
      </c>
      <c r="F6" s="8">
        <v>26</v>
      </c>
      <c r="G6" s="8">
        <v>59</v>
      </c>
      <c r="H6" s="8">
        <v>36</v>
      </c>
      <c r="I6" s="8">
        <v>58</v>
      </c>
      <c r="J6" s="8">
        <v>35</v>
      </c>
      <c r="K6" s="8">
        <v>37</v>
      </c>
      <c r="L6" s="8">
        <v>63</v>
      </c>
      <c r="M6" s="8">
        <v>66</v>
      </c>
      <c r="N6" s="8">
        <v>30</v>
      </c>
      <c r="O6" s="8">
        <v>40</v>
      </c>
      <c r="P6" s="8">
        <v>30</v>
      </c>
      <c r="Q6" s="8">
        <v>4</v>
      </c>
      <c r="R6" s="8">
        <f t="shared" si="1"/>
        <v>742</v>
      </c>
      <c r="S6" s="12" t="s">
        <v>536</v>
      </c>
    </row>
    <row r="7" spans="1:20" ht="21">
      <c r="A7" s="7" t="s">
        <v>666</v>
      </c>
      <c r="B7" s="8">
        <v>111</v>
      </c>
      <c r="C7" s="8">
        <v>46</v>
      </c>
      <c r="D7" s="8">
        <v>43</v>
      </c>
      <c r="E7" s="8">
        <v>48</v>
      </c>
      <c r="F7" s="8">
        <v>19</v>
      </c>
      <c r="G7" s="8">
        <v>83</v>
      </c>
      <c r="H7" s="8">
        <v>45</v>
      </c>
      <c r="I7" s="8">
        <v>52</v>
      </c>
      <c r="J7" s="8">
        <v>37</v>
      </c>
      <c r="K7" s="8">
        <v>26</v>
      </c>
      <c r="L7" s="8">
        <v>47</v>
      </c>
      <c r="M7" s="8">
        <v>55</v>
      </c>
      <c r="N7" s="8">
        <v>15</v>
      </c>
      <c r="O7" s="8">
        <v>37</v>
      </c>
      <c r="P7" s="8">
        <v>26</v>
      </c>
      <c r="Q7" s="8">
        <v>6</v>
      </c>
      <c r="R7" s="8">
        <f t="shared" si="1"/>
        <v>696</v>
      </c>
      <c r="S7" s="7" t="s">
        <v>667</v>
      </c>
      <c r="T7" s="8">
        <v>1</v>
      </c>
    </row>
    <row r="8" spans="1:19" ht="21">
      <c r="A8" s="7" t="s">
        <v>37</v>
      </c>
      <c r="B8" s="8">
        <v>83</v>
      </c>
      <c r="C8" s="8">
        <v>36</v>
      </c>
      <c r="D8" s="8">
        <v>16</v>
      </c>
      <c r="E8" s="8">
        <v>22</v>
      </c>
      <c r="F8" s="8">
        <v>26</v>
      </c>
      <c r="G8" s="8">
        <v>38</v>
      </c>
      <c r="H8" s="8">
        <v>32</v>
      </c>
      <c r="I8" s="8">
        <v>36</v>
      </c>
      <c r="J8" s="8">
        <v>26</v>
      </c>
      <c r="K8" s="8">
        <v>22</v>
      </c>
      <c r="L8" s="8">
        <v>31</v>
      </c>
      <c r="M8" s="8">
        <v>61</v>
      </c>
      <c r="N8" s="8">
        <v>14</v>
      </c>
      <c r="O8" s="8">
        <v>40</v>
      </c>
      <c r="P8" s="8">
        <v>16</v>
      </c>
      <c r="Q8" s="8">
        <v>12</v>
      </c>
      <c r="R8" s="8">
        <f t="shared" si="1"/>
        <v>511</v>
      </c>
      <c r="S8" s="12" t="s">
        <v>663</v>
      </c>
    </row>
    <row r="9" spans="1:20" ht="21">
      <c r="A9" s="7" t="s">
        <v>682</v>
      </c>
      <c r="B9" s="8">
        <v>54</v>
      </c>
      <c r="C9" s="8">
        <v>38</v>
      </c>
      <c r="D9" s="8">
        <v>27</v>
      </c>
      <c r="E9" s="8">
        <v>17</v>
      </c>
      <c r="F9" s="8">
        <v>14</v>
      </c>
      <c r="G9" s="8">
        <v>21</v>
      </c>
      <c r="H9" s="8">
        <v>23</v>
      </c>
      <c r="I9" s="8">
        <v>26</v>
      </c>
      <c r="J9" s="8">
        <v>15</v>
      </c>
      <c r="K9" s="8">
        <v>14</v>
      </c>
      <c r="L9" s="8">
        <v>20</v>
      </c>
      <c r="M9" s="8">
        <v>18</v>
      </c>
      <c r="N9" s="8">
        <v>4</v>
      </c>
      <c r="O9" s="8">
        <v>17</v>
      </c>
      <c r="P9" s="8">
        <v>9</v>
      </c>
      <c r="Q9" s="8">
        <v>4</v>
      </c>
      <c r="R9" s="8">
        <f t="shared" si="1"/>
        <v>321</v>
      </c>
      <c r="S9" s="7" t="s">
        <v>681</v>
      </c>
      <c r="T9" s="8">
        <v>2</v>
      </c>
    </row>
    <row r="10" spans="1:20" ht="21">
      <c r="A10" s="7" t="s">
        <v>691</v>
      </c>
      <c r="B10" s="8">
        <v>59</v>
      </c>
      <c r="C10" s="8">
        <v>24</v>
      </c>
      <c r="D10" s="8">
        <v>12</v>
      </c>
      <c r="E10" s="8">
        <v>17</v>
      </c>
      <c r="F10" s="8">
        <v>15</v>
      </c>
      <c r="G10" s="8">
        <v>31</v>
      </c>
      <c r="H10" s="8">
        <v>21</v>
      </c>
      <c r="I10" s="8">
        <v>15</v>
      </c>
      <c r="J10" s="8">
        <v>10</v>
      </c>
      <c r="K10" s="8">
        <v>6</v>
      </c>
      <c r="L10" s="8">
        <v>19</v>
      </c>
      <c r="M10" s="8">
        <v>38</v>
      </c>
      <c r="N10" s="8">
        <v>10</v>
      </c>
      <c r="O10" s="8">
        <v>23</v>
      </c>
      <c r="P10" s="8">
        <v>10</v>
      </c>
      <c r="Q10" s="8">
        <v>5</v>
      </c>
      <c r="R10" s="8">
        <f t="shared" si="1"/>
        <v>315</v>
      </c>
      <c r="S10" s="7" t="s">
        <v>692</v>
      </c>
      <c r="T10" s="8">
        <v>3</v>
      </c>
    </row>
    <row r="11" spans="1:20" ht="21">
      <c r="A11" s="7" t="s">
        <v>283</v>
      </c>
      <c r="B11" s="8">
        <v>51</v>
      </c>
      <c r="C11" s="8">
        <v>16</v>
      </c>
      <c r="D11" s="8">
        <v>20</v>
      </c>
      <c r="E11" s="8">
        <v>17</v>
      </c>
      <c r="F11" s="8">
        <v>21</v>
      </c>
      <c r="G11" s="8">
        <v>32</v>
      </c>
      <c r="H11" s="8">
        <v>21</v>
      </c>
      <c r="I11" s="8">
        <v>9</v>
      </c>
      <c r="J11" s="8">
        <v>14</v>
      </c>
      <c r="K11" s="8">
        <v>12</v>
      </c>
      <c r="L11" s="8">
        <v>14</v>
      </c>
      <c r="M11" s="8">
        <v>20</v>
      </c>
      <c r="N11" s="8">
        <v>4</v>
      </c>
      <c r="O11" s="8">
        <v>16</v>
      </c>
      <c r="P11" s="8">
        <v>6</v>
      </c>
      <c r="Q11" s="8">
        <v>1</v>
      </c>
      <c r="R11" s="8">
        <f t="shared" si="1"/>
        <v>274</v>
      </c>
      <c r="S11" s="7" t="s">
        <v>686</v>
      </c>
      <c r="T11" s="8">
        <v>4</v>
      </c>
    </row>
    <row r="12" spans="1:19" ht="21">
      <c r="A12" s="7" t="s">
        <v>525</v>
      </c>
      <c r="B12" s="8">
        <v>6</v>
      </c>
      <c r="C12" s="8">
        <v>8</v>
      </c>
      <c r="D12" s="8">
        <v>11</v>
      </c>
      <c r="E12" s="8">
        <v>20</v>
      </c>
      <c r="F12" s="8">
        <v>32</v>
      </c>
      <c r="G12" s="8">
        <v>14</v>
      </c>
      <c r="H12" s="8">
        <v>34</v>
      </c>
      <c r="I12" s="8">
        <v>27</v>
      </c>
      <c r="J12" s="8">
        <v>9</v>
      </c>
      <c r="K12" s="8">
        <v>19</v>
      </c>
      <c r="L12" s="8">
        <v>11</v>
      </c>
      <c r="M12" s="8">
        <v>16</v>
      </c>
      <c r="N12" s="8">
        <v>8</v>
      </c>
      <c r="O12" s="8">
        <v>31</v>
      </c>
      <c r="P12" s="8">
        <v>6</v>
      </c>
      <c r="Q12" s="8">
        <v>8</v>
      </c>
      <c r="R12" s="8">
        <f t="shared" si="1"/>
        <v>260</v>
      </c>
      <c r="S12" s="12" t="s">
        <v>524</v>
      </c>
    </row>
    <row r="13" spans="1:20" ht="21">
      <c r="A13" s="7" t="s">
        <v>582</v>
      </c>
      <c r="B13" s="8">
        <v>31</v>
      </c>
      <c r="C13" s="8">
        <v>16</v>
      </c>
      <c r="D13" s="8">
        <v>6</v>
      </c>
      <c r="E13" s="8">
        <v>7</v>
      </c>
      <c r="F13" s="8">
        <v>5</v>
      </c>
      <c r="G13" s="8">
        <v>18</v>
      </c>
      <c r="H13" s="8">
        <v>16</v>
      </c>
      <c r="I13" s="8">
        <v>6</v>
      </c>
      <c r="J13" s="8">
        <v>12</v>
      </c>
      <c r="K13" s="8">
        <v>7</v>
      </c>
      <c r="L13" s="8">
        <v>8</v>
      </c>
      <c r="M13" s="8">
        <v>13</v>
      </c>
      <c r="N13" s="8">
        <v>5</v>
      </c>
      <c r="O13" s="8">
        <v>5</v>
      </c>
      <c r="P13" s="8">
        <v>4</v>
      </c>
      <c r="Q13" s="8">
        <v>1</v>
      </c>
      <c r="R13" s="8">
        <f t="shared" si="1"/>
        <v>160</v>
      </c>
      <c r="S13" s="7" t="s">
        <v>714</v>
      </c>
      <c r="T13" s="8">
        <v>5</v>
      </c>
    </row>
    <row r="14" spans="1:20" ht="21">
      <c r="A14" s="7" t="s">
        <v>656</v>
      </c>
      <c r="B14" s="8">
        <v>23</v>
      </c>
      <c r="C14" s="8">
        <v>8</v>
      </c>
      <c r="D14" s="8">
        <v>7</v>
      </c>
      <c r="E14" s="8">
        <v>5</v>
      </c>
      <c r="F14" s="8">
        <v>10</v>
      </c>
      <c r="G14" s="8">
        <v>13</v>
      </c>
      <c r="H14" s="8">
        <v>9</v>
      </c>
      <c r="I14" s="8">
        <v>2</v>
      </c>
      <c r="J14" s="8">
        <v>4</v>
      </c>
      <c r="K14" s="8">
        <v>3</v>
      </c>
      <c r="L14" s="8">
        <v>20</v>
      </c>
      <c r="M14" s="8">
        <v>13</v>
      </c>
      <c r="N14" s="8">
        <v>5</v>
      </c>
      <c r="O14" s="8">
        <v>8</v>
      </c>
      <c r="P14" s="8">
        <v>5</v>
      </c>
      <c r="Q14" s="8">
        <v>5</v>
      </c>
      <c r="R14" s="8">
        <f t="shared" si="1"/>
        <v>140</v>
      </c>
      <c r="S14" s="7" t="s">
        <v>655</v>
      </c>
      <c r="T14" s="8">
        <v>6</v>
      </c>
    </row>
    <row r="15" spans="1:20" ht="21">
      <c r="A15" s="7" t="s">
        <v>365</v>
      </c>
      <c r="B15" s="8">
        <v>19</v>
      </c>
      <c r="C15" s="8">
        <v>10</v>
      </c>
      <c r="D15" s="8">
        <v>6</v>
      </c>
      <c r="E15" s="8">
        <v>12</v>
      </c>
      <c r="F15" s="8">
        <v>2</v>
      </c>
      <c r="G15" s="8">
        <v>8</v>
      </c>
      <c r="H15" s="8">
        <v>6</v>
      </c>
      <c r="I15" s="8">
        <v>3</v>
      </c>
      <c r="J15" s="8">
        <v>5</v>
      </c>
      <c r="K15" s="8">
        <v>8</v>
      </c>
      <c r="L15" s="8">
        <v>4</v>
      </c>
      <c r="M15" s="8">
        <v>5</v>
      </c>
      <c r="N15" s="8">
        <v>1</v>
      </c>
      <c r="O15" s="8">
        <v>11</v>
      </c>
      <c r="P15" s="8">
        <v>6</v>
      </c>
      <c r="Q15" s="8">
        <v>1</v>
      </c>
      <c r="R15" s="8">
        <f t="shared" si="1"/>
        <v>107</v>
      </c>
      <c r="S15" s="7" t="s">
        <v>364</v>
      </c>
      <c r="T15" s="8">
        <v>7</v>
      </c>
    </row>
    <row r="16" spans="1:20" ht="21">
      <c r="A16" s="7" t="s">
        <v>403</v>
      </c>
      <c r="B16" s="8">
        <v>21</v>
      </c>
      <c r="C16" s="8">
        <v>14</v>
      </c>
      <c r="D16" s="8">
        <v>5</v>
      </c>
      <c r="E16" s="8">
        <v>4</v>
      </c>
      <c r="F16" s="8">
        <v>3</v>
      </c>
      <c r="G16" s="8">
        <v>11</v>
      </c>
      <c r="H16" s="8">
        <v>5</v>
      </c>
      <c r="I16" s="8">
        <v>3</v>
      </c>
      <c r="J16" s="8">
        <v>5</v>
      </c>
      <c r="L16" s="8">
        <v>9</v>
      </c>
      <c r="M16" s="8">
        <v>3</v>
      </c>
      <c r="N16" s="8">
        <v>3</v>
      </c>
      <c r="O16" s="8">
        <v>7</v>
      </c>
      <c r="P16" s="8">
        <v>4</v>
      </c>
      <c r="Q16" s="8">
        <v>3</v>
      </c>
      <c r="R16" s="8">
        <f t="shared" si="1"/>
        <v>100</v>
      </c>
      <c r="S16" s="7" t="s">
        <v>402</v>
      </c>
      <c r="T16" s="8">
        <v>8</v>
      </c>
    </row>
    <row r="17" spans="1:20" ht="21">
      <c r="A17" s="7" t="s">
        <v>459</v>
      </c>
      <c r="B17" s="8">
        <v>23</v>
      </c>
      <c r="C17" s="8">
        <v>6</v>
      </c>
      <c r="D17" s="8">
        <v>5</v>
      </c>
      <c r="E17" s="8">
        <v>2</v>
      </c>
      <c r="F17" s="8">
        <v>4</v>
      </c>
      <c r="G17" s="8">
        <v>7</v>
      </c>
      <c r="H17" s="8">
        <v>7</v>
      </c>
      <c r="I17" s="8">
        <v>8</v>
      </c>
      <c r="J17" s="8">
        <v>5</v>
      </c>
      <c r="K17" s="8">
        <v>2</v>
      </c>
      <c r="L17" s="8">
        <v>8</v>
      </c>
      <c r="M17" s="8">
        <v>7</v>
      </c>
      <c r="N17" s="8">
        <v>3</v>
      </c>
      <c r="O17" s="8">
        <v>4</v>
      </c>
      <c r="P17" s="8">
        <v>0</v>
      </c>
      <c r="Q17" s="8">
        <v>1</v>
      </c>
      <c r="R17" s="8">
        <f t="shared" si="1"/>
        <v>92</v>
      </c>
      <c r="S17" s="7" t="s">
        <v>709</v>
      </c>
      <c r="T17" s="8">
        <v>9</v>
      </c>
    </row>
    <row r="18" spans="1:20" ht="21">
      <c r="A18" s="7" t="s">
        <v>291</v>
      </c>
      <c r="B18" s="8">
        <v>13</v>
      </c>
      <c r="C18" s="8">
        <v>11</v>
      </c>
      <c r="D18" s="8">
        <v>7</v>
      </c>
      <c r="E18" s="8">
        <v>6</v>
      </c>
      <c r="F18" s="8">
        <v>7</v>
      </c>
      <c r="G18" s="8">
        <v>8</v>
      </c>
      <c r="H18" s="8">
        <v>5</v>
      </c>
      <c r="I18" s="8">
        <v>8</v>
      </c>
      <c r="J18" s="8">
        <v>1</v>
      </c>
      <c r="K18" s="8">
        <v>3</v>
      </c>
      <c r="L18" s="8">
        <v>3</v>
      </c>
      <c r="M18" s="8">
        <v>4</v>
      </c>
      <c r="N18" s="8">
        <v>2</v>
      </c>
      <c r="O18" s="8">
        <v>5</v>
      </c>
      <c r="P18" s="8">
        <v>2</v>
      </c>
      <c r="Q18" s="8">
        <v>2</v>
      </c>
      <c r="R18" s="8">
        <f t="shared" si="1"/>
        <v>87</v>
      </c>
      <c r="S18" s="7" t="s">
        <v>687</v>
      </c>
      <c r="T18" s="8">
        <v>10</v>
      </c>
    </row>
    <row r="19" spans="1:20" ht="21">
      <c r="A19" s="7" t="s">
        <v>51</v>
      </c>
      <c r="B19" s="8">
        <v>13</v>
      </c>
      <c r="C19" s="8">
        <v>11</v>
      </c>
      <c r="D19" s="8">
        <v>5</v>
      </c>
      <c r="E19" s="8">
        <v>5</v>
      </c>
      <c r="F19" s="8">
        <v>1</v>
      </c>
      <c r="G19" s="8">
        <v>10</v>
      </c>
      <c r="H19" s="8">
        <v>6</v>
      </c>
      <c r="I19" s="8">
        <v>5</v>
      </c>
      <c r="J19" s="8">
        <v>4</v>
      </c>
      <c r="K19" s="8">
        <v>1</v>
      </c>
      <c r="L19" s="8">
        <v>8</v>
      </c>
      <c r="M19" s="8">
        <v>5</v>
      </c>
      <c r="N19" s="8">
        <v>1</v>
      </c>
      <c r="O19" s="8">
        <v>3</v>
      </c>
      <c r="P19" s="8">
        <v>3</v>
      </c>
      <c r="Q19" s="8">
        <v>0</v>
      </c>
      <c r="R19" s="8">
        <f t="shared" si="1"/>
        <v>81</v>
      </c>
      <c r="S19" s="7" t="s">
        <v>665</v>
      </c>
      <c r="T19" s="8">
        <v>11</v>
      </c>
    </row>
    <row r="20" spans="1:20" ht="21">
      <c r="A20" s="7" t="s">
        <v>684</v>
      </c>
      <c r="B20" s="8">
        <v>12</v>
      </c>
      <c r="C20" s="8">
        <v>2</v>
      </c>
      <c r="D20" s="8">
        <v>3</v>
      </c>
      <c r="E20" s="8">
        <v>4</v>
      </c>
      <c r="F20" s="8">
        <v>1</v>
      </c>
      <c r="G20" s="8">
        <v>9</v>
      </c>
      <c r="H20" s="8">
        <v>4</v>
      </c>
      <c r="I20" s="8">
        <v>7</v>
      </c>
      <c r="J20" s="8">
        <v>9</v>
      </c>
      <c r="K20" s="8">
        <v>0</v>
      </c>
      <c r="L20" s="8">
        <v>9</v>
      </c>
      <c r="M20" s="8">
        <v>9</v>
      </c>
      <c r="N20" s="8">
        <v>3</v>
      </c>
      <c r="O20" s="8">
        <v>5</v>
      </c>
      <c r="P20" s="8">
        <v>2</v>
      </c>
      <c r="Q20" s="8">
        <v>0</v>
      </c>
      <c r="R20" s="8">
        <f t="shared" si="1"/>
        <v>79</v>
      </c>
      <c r="S20" s="7" t="s">
        <v>685</v>
      </c>
      <c r="T20" s="8">
        <v>12</v>
      </c>
    </row>
    <row r="21" spans="1:20" ht="21">
      <c r="A21" s="7" t="s">
        <v>670</v>
      </c>
      <c r="B21" s="8">
        <v>17</v>
      </c>
      <c r="C21" s="8">
        <v>8</v>
      </c>
      <c r="D21" s="8">
        <v>5</v>
      </c>
      <c r="E21" s="8">
        <v>3</v>
      </c>
      <c r="F21" s="8">
        <v>3</v>
      </c>
      <c r="G21" s="8">
        <v>7</v>
      </c>
      <c r="H21" s="8">
        <v>4</v>
      </c>
      <c r="I21" s="8">
        <v>6</v>
      </c>
      <c r="J21" s="8">
        <v>3</v>
      </c>
      <c r="K21" s="8">
        <v>2</v>
      </c>
      <c r="L21" s="8">
        <v>7</v>
      </c>
      <c r="M21" s="8">
        <v>4</v>
      </c>
      <c r="N21" s="8">
        <v>2</v>
      </c>
      <c r="O21" s="8">
        <v>2</v>
      </c>
      <c r="P21" s="8">
        <v>1</v>
      </c>
      <c r="Q21" s="8">
        <v>1</v>
      </c>
      <c r="R21" s="8">
        <f t="shared" si="1"/>
        <v>75</v>
      </c>
      <c r="S21" s="7" t="s">
        <v>671</v>
      </c>
      <c r="T21" s="8">
        <v>13</v>
      </c>
    </row>
    <row r="22" spans="1:20" ht="21">
      <c r="A22" s="7" t="s">
        <v>606</v>
      </c>
      <c r="B22" s="8">
        <v>9</v>
      </c>
      <c r="C22" s="8">
        <v>3</v>
      </c>
      <c r="D22" s="8">
        <v>2</v>
      </c>
      <c r="E22" s="8">
        <v>4</v>
      </c>
      <c r="F22" s="8">
        <v>3</v>
      </c>
      <c r="G22" s="8">
        <v>8</v>
      </c>
      <c r="H22" s="8">
        <v>3</v>
      </c>
      <c r="I22" s="8">
        <v>9</v>
      </c>
      <c r="J22" s="8">
        <v>2</v>
      </c>
      <c r="K22" s="8">
        <v>2</v>
      </c>
      <c r="L22" s="8">
        <v>5</v>
      </c>
      <c r="M22" s="8">
        <v>9</v>
      </c>
      <c r="N22" s="8">
        <v>1</v>
      </c>
      <c r="O22" s="8">
        <v>3</v>
      </c>
      <c r="P22" s="8">
        <v>4</v>
      </c>
      <c r="R22" s="8">
        <f t="shared" si="1"/>
        <v>67</v>
      </c>
      <c r="S22" s="7" t="s">
        <v>605</v>
      </c>
      <c r="T22" s="8">
        <v>14</v>
      </c>
    </row>
    <row r="23" spans="1:20" ht="21">
      <c r="A23" s="7" t="s">
        <v>694</v>
      </c>
      <c r="B23" s="8">
        <v>9</v>
      </c>
      <c r="C23" s="8">
        <v>2</v>
      </c>
      <c r="D23" s="8">
        <v>2</v>
      </c>
      <c r="E23" s="8">
        <v>0</v>
      </c>
      <c r="F23" s="8">
        <v>1</v>
      </c>
      <c r="G23" s="8">
        <v>9</v>
      </c>
      <c r="H23" s="8">
        <v>3</v>
      </c>
      <c r="I23" s="8">
        <v>7</v>
      </c>
      <c r="J23" s="8">
        <v>4</v>
      </c>
      <c r="K23" s="8">
        <v>1</v>
      </c>
      <c r="L23" s="8">
        <v>5</v>
      </c>
      <c r="M23" s="8">
        <v>4</v>
      </c>
      <c r="N23" s="8">
        <v>1</v>
      </c>
      <c r="O23" s="8">
        <v>6</v>
      </c>
      <c r="P23" s="8">
        <v>4</v>
      </c>
      <c r="Q23" s="8">
        <v>1</v>
      </c>
      <c r="R23" s="8">
        <f t="shared" si="1"/>
        <v>59</v>
      </c>
      <c r="S23" s="7" t="s">
        <v>695</v>
      </c>
      <c r="T23" s="8">
        <v>15</v>
      </c>
    </row>
    <row r="24" spans="1:20" ht="21">
      <c r="A24" s="7" t="s">
        <v>660</v>
      </c>
      <c r="B24" s="8">
        <v>16</v>
      </c>
      <c r="C24" s="8">
        <v>5</v>
      </c>
      <c r="D24" s="8">
        <v>2</v>
      </c>
      <c r="E24" s="8">
        <v>4</v>
      </c>
      <c r="F24" s="8">
        <v>2</v>
      </c>
      <c r="G24" s="8">
        <v>7</v>
      </c>
      <c r="H24" s="8">
        <v>3</v>
      </c>
      <c r="I24" s="8">
        <v>4</v>
      </c>
      <c r="J24" s="8">
        <v>2</v>
      </c>
      <c r="K24" s="8">
        <v>1</v>
      </c>
      <c r="L24" s="8">
        <v>4</v>
      </c>
      <c r="M24" s="8">
        <v>1</v>
      </c>
      <c r="N24" s="8">
        <v>0</v>
      </c>
      <c r="O24" s="8">
        <v>4</v>
      </c>
      <c r="P24" s="8">
        <v>1</v>
      </c>
      <c r="Q24" s="8">
        <v>2</v>
      </c>
      <c r="R24" s="8">
        <f t="shared" si="1"/>
        <v>58</v>
      </c>
      <c r="S24" s="7" t="s">
        <v>661</v>
      </c>
      <c r="T24" s="8">
        <v>16</v>
      </c>
    </row>
    <row r="25" spans="1:20" ht="21">
      <c r="A25" s="7" t="s">
        <v>247</v>
      </c>
      <c r="B25" s="8">
        <v>11</v>
      </c>
      <c r="C25" s="8">
        <v>9</v>
      </c>
      <c r="D25" s="8">
        <v>5</v>
      </c>
      <c r="E25" s="8">
        <v>2</v>
      </c>
      <c r="F25" s="8">
        <v>5</v>
      </c>
      <c r="G25" s="8">
        <v>10</v>
      </c>
      <c r="H25" s="8">
        <v>5</v>
      </c>
      <c r="I25" s="8">
        <v>4</v>
      </c>
      <c r="J25" s="8">
        <v>2</v>
      </c>
      <c r="K25" s="8">
        <v>0</v>
      </c>
      <c r="L25" s="8">
        <v>3</v>
      </c>
      <c r="M25" s="8">
        <v>0</v>
      </c>
      <c r="N25" s="8">
        <v>0</v>
      </c>
      <c r="O25" s="8">
        <v>0</v>
      </c>
      <c r="P25" s="8">
        <v>2</v>
      </c>
      <c r="Q25" s="8">
        <v>0</v>
      </c>
      <c r="R25" s="8">
        <f t="shared" si="1"/>
        <v>58</v>
      </c>
      <c r="S25" s="7" t="s">
        <v>680</v>
      </c>
      <c r="T25" s="8">
        <v>16</v>
      </c>
    </row>
    <row r="26" spans="1:20" ht="21">
      <c r="A26" s="7" t="s">
        <v>371</v>
      </c>
      <c r="B26" s="8">
        <v>6</v>
      </c>
      <c r="C26" s="8">
        <v>6</v>
      </c>
      <c r="D26" s="8">
        <v>2</v>
      </c>
      <c r="E26" s="8">
        <v>3</v>
      </c>
      <c r="F26" s="8">
        <v>2</v>
      </c>
      <c r="G26" s="8">
        <v>6</v>
      </c>
      <c r="H26" s="8">
        <v>1</v>
      </c>
      <c r="I26" s="8">
        <v>3</v>
      </c>
      <c r="J26" s="8">
        <v>4</v>
      </c>
      <c r="K26" s="8">
        <v>1</v>
      </c>
      <c r="L26" s="8">
        <v>7</v>
      </c>
      <c r="M26" s="8">
        <v>2</v>
      </c>
      <c r="N26" s="8">
        <v>2</v>
      </c>
      <c r="O26" s="8">
        <v>2</v>
      </c>
      <c r="P26" s="8">
        <v>3</v>
      </c>
      <c r="Q26" s="8">
        <v>1</v>
      </c>
      <c r="R26" s="8">
        <f t="shared" si="1"/>
        <v>51</v>
      </c>
      <c r="S26" s="7" t="s">
        <v>696</v>
      </c>
      <c r="T26" s="8">
        <v>18</v>
      </c>
    </row>
    <row r="27" spans="1:20" ht="21">
      <c r="A27" s="7" t="s">
        <v>622</v>
      </c>
      <c r="B27" s="8">
        <v>4</v>
      </c>
      <c r="C27" s="8">
        <v>2</v>
      </c>
      <c r="D27" s="8">
        <v>1</v>
      </c>
      <c r="F27" s="8">
        <v>3</v>
      </c>
      <c r="G27" s="8">
        <v>4</v>
      </c>
      <c r="H27" s="8">
        <v>4</v>
      </c>
      <c r="K27" s="8">
        <v>1</v>
      </c>
      <c r="L27" s="8">
        <v>1</v>
      </c>
      <c r="M27" s="8">
        <v>2</v>
      </c>
      <c r="O27" s="8">
        <v>2</v>
      </c>
      <c r="P27" s="8">
        <v>2</v>
      </c>
      <c r="Q27" s="8">
        <v>1</v>
      </c>
      <c r="R27" s="8">
        <f t="shared" si="1"/>
        <v>27</v>
      </c>
      <c r="S27" s="7" t="s">
        <v>621</v>
      </c>
      <c r="T27" s="8">
        <v>19</v>
      </c>
    </row>
    <row r="28" spans="1:20" ht="21">
      <c r="A28" s="7" t="s">
        <v>618</v>
      </c>
      <c r="B28" s="8">
        <v>5</v>
      </c>
      <c r="C28" s="8">
        <v>1</v>
      </c>
      <c r="D28" s="8">
        <v>1</v>
      </c>
      <c r="E28" s="8">
        <v>3</v>
      </c>
      <c r="G28" s="8">
        <v>4</v>
      </c>
      <c r="H28" s="8">
        <v>2</v>
      </c>
      <c r="J28" s="8">
        <v>1</v>
      </c>
      <c r="K28" s="8">
        <v>1</v>
      </c>
      <c r="M28" s="8">
        <v>4</v>
      </c>
      <c r="O28" s="8">
        <v>1</v>
      </c>
      <c r="P28" s="8">
        <v>2</v>
      </c>
      <c r="R28" s="8">
        <f t="shared" si="1"/>
        <v>25</v>
      </c>
      <c r="S28" s="7" t="s">
        <v>617</v>
      </c>
      <c r="T28" s="8">
        <v>20</v>
      </c>
    </row>
    <row r="29" spans="1:20" ht="21">
      <c r="A29" s="7" t="s">
        <v>463</v>
      </c>
      <c r="B29" s="8">
        <v>6</v>
      </c>
      <c r="C29" s="8">
        <v>2</v>
      </c>
      <c r="E29" s="8">
        <v>2</v>
      </c>
      <c r="G29" s="8">
        <v>3</v>
      </c>
      <c r="H29" s="8">
        <v>3</v>
      </c>
      <c r="J29" s="8">
        <v>1</v>
      </c>
      <c r="K29" s="8">
        <v>2</v>
      </c>
      <c r="L29" s="8">
        <v>2</v>
      </c>
      <c r="O29" s="8">
        <v>2</v>
      </c>
      <c r="R29" s="8">
        <f t="shared" si="1"/>
        <v>23</v>
      </c>
      <c r="S29" s="7" t="s">
        <v>462</v>
      </c>
      <c r="T29" s="8">
        <v>21</v>
      </c>
    </row>
    <row r="30" spans="1:20" ht="21">
      <c r="A30" s="7" t="s">
        <v>710</v>
      </c>
      <c r="B30" s="8">
        <v>13</v>
      </c>
      <c r="C30" s="8">
        <v>0</v>
      </c>
      <c r="D30" s="8">
        <v>0</v>
      </c>
      <c r="E30" s="8">
        <v>3</v>
      </c>
      <c r="F30" s="8">
        <v>0</v>
      </c>
      <c r="G30" s="8">
        <v>0</v>
      </c>
      <c r="H30" s="8">
        <v>1</v>
      </c>
      <c r="I30" s="8">
        <v>0</v>
      </c>
      <c r="J30" s="8">
        <v>1</v>
      </c>
      <c r="K30" s="8">
        <v>1</v>
      </c>
      <c r="L30" s="8">
        <v>2</v>
      </c>
      <c r="M30" s="8">
        <v>1</v>
      </c>
      <c r="N30" s="8">
        <v>0</v>
      </c>
      <c r="O30" s="8">
        <v>0</v>
      </c>
      <c r="P30" s="8">
        <v>0</v>
      </c>
      <c r="Q30" s="8">
        <v>0</v>
      </c>
      <c r="R30" s="8">
        <f t="shared" si="1"/>
        <v>22</v>
      </c>
      <c r="S30" s="7" t="s">
        <v>711</v>
      </c>
      <c r="T30" s="8">
        <v>22</v>
      </c>
    </row>
    <row r="31" spans="1:20" ht="21">
      <c r="A31" s="7" t="s">
        <v>715</v>
      </c>
      <c r="B31" s="8">
        <v>1</v>
      </c>
      <c r="C31" s="8">
        <v>1</v>
      </c>
      <c r="D31" s="8">
        <v>2</v>
      </c>
      <c r="E31" s="8">
        <v>3</v>
      </c>
      <c r="F31" s="8">
        <v>2</v>
      </c>
      <c r="G31" s="8">
        <v>2</v>
      </c>
      <c r="H31" s="8">
        <v>0</v>
      </c>
      <c r="I31" s="8">
        <v>1</v>
      </c>
      <c r="J31" s="8">
        <v>2</v>
      </c>
      <c r="K31" s="8">
        <v>0</v>
      </c>
      <c r="L31" s="8">
        <v>1</v>
      </c>
      <c r="M31" s="8">
        <v>3</v>
      </c>
      <c r="N31" s="8">
        <v>0</v>
      </c>
      <c r="O31" s="8">
        <v>2</v>
      </c>
      <c r="P31" s="8">
        <v>0</v>
      </c>
      <c r="Q31" s="8">
        <v>0</v>
      </c>
      <c r="R31" s="8">
        <f t="shared" si="1"/>
        <v>20</v>
      </c>
      <c r="S31" s="7" t="s">
        <v>716</v>
      </c>
      <c r="T31" s="8">
        <v>23</v>
      </c>
    </row>
    <row r="32" spans="1:20" ht="21">
      <c r="A32" s="7" t="s">
        <v>707</v>
      </c>
      <c r="B32" s="8">
        <v>3</v>
      </c>
      <c r="C32" s="8">
        <v>1</v>
      </c>
      <c r="D32" s="8">
        <v>1</v>
      </c>
      <c r="E32" s="8">
        <v>1</v>
      </c>
      <c r="F32" s="8">
        <v>0</v>
      </c>
      <c r="G32" s="8">
        <v>4</v>
      </c>
      <c r="H32" s="8">
        <v>1</v>
      </c>
      <c r="I32" s="8">
        <v>0</v>
      </c>
      <c r="J32" s="8">
        <v>0</v>
      </c>
      <c r="K32" s="8">
        <v>1</v>
      </c>
      <c r="L32" s="8">
        <v>3</v>
      </c>
      <c r="M32" s="8">
        <v>1</v>
      </c>
      <c r="N32" s="8">
        <v>0</v>
      </c>
      <c r="O32" s="8">
        <v>2</v>
      </c>
      <c r="P32" s="8">
        <v>1</v>
      </c>
      <c r="Q32" s="8">
        <v>0</v>
      </c>
      <c r="R32" s="8">
        <f t="shared" si="1"/>
        <v>19</v>
      </c>
      <c r="S32" s="7" t="s">
        <v>706</v>
      </c>
      <c r="T32" s="8">
        <v>24</v>
      </c>
    </row>
    <row r="33" spans="1:20" ht="21">
      <c r="A33" s="7" t="s">
        <v>673</v>
      </c>
      <c r="B33" s="8">
        <v>3</v>
      </c>
      <c r="C33" s="8">
        <v>2</v>
      </c>
      <c r="D33" s="8">
        <v>0</v>
      </c>
      <c r="E33" s="8">
        <v>0</v>
      </c>
      <c r="F33" s="8">
        <v>3</v>
      </c>
      <c r="G33" s="8">
        <v>1</v>
      </c>
      <c r="H33" s="8">
        <v>2</v>
      </c>
      <c r="I33" s="8">
        <v>1</v>
      </c>
      <c r="J33" s="8">
        <v>0</v>
      </c>
      <c r="K33" s="8">
        <v>0</v>
      </c>
      <c r="L33" s="8">
        <v>2</v>
      </c>
      <c r="M33" s="8">
        <v>1</v>
      </c>
      <c r="N33" s="8">
        <v>0</v>
      </c>
      <c r="O33" s="8">
        <v>3</v>
      </c>
      <c r="P33" s="8">
        <v>0</v>
      </c>
      <c r="Q33" s="8">
        <v>0</v>
      </c>
      <c r="R33" s="8">
        <f t="shared" si="1"/>
        <v>18</v>
      </c>
      <c r="S33" s="7" t="s">
        <v>674</v>
      </c>
      <c r="T33" s="8">
        <v>25</v>
      </c>
    </row>
    <row r="34" spans="1:20" ht="21">
      <c r="A34" s="7" t="s">
        <v>702</v>
      </c>
      <c r="B34" s="8">
        <v>2</v>
      </c>
      <c r="C34" s="8">
        <v>2</v>
      </c>
      <c r="D34" s="8">
        <v>1</v>
      </c>
      <c r="E34" s="8">
        <v>1</v>
      </c>
      <c r="F34" s="8">
        <v>1</v>
      </c>
      <c r="G34" s="8">
        <v>2</v>
      </c>
      <c r="H34" s="8">
        <v>1</v>
      </c>
      <c r="I34" s="8">
        <v>0</v>
      </c>
      <c r="J34" s="8">
        <v>3</v>
      </c>
      <c r="K34" s="8">
        <v>1</v>
      </c>
      <c r="L34" s="8">
        <v>0</v>
      </c>
      <c r="M34" s="8">
        <v>2</v>
      </c>
      <c r="N34" s="8">
        <v>0</v>
      </c>
      <c r="O34" s="8">
        <v>1</v>
      </c>
      <c r="P34" s="8">
        <v>1</v>
      </c>
      <c r="Q34" s="8">
        <v>0</v>
      </c>
      <c r="R34" s="8">
        <f t="shared" si="1"/>
        <v>18</v>
      </c>
      <c r="S34" s="7" t="s">
        <v>703</v>
      </c>
      <c r="T34" s="8">
        <v>25</v>
      </c>
    </row>
    <row r="35" spans="1:20" ht="21">
      <c r="A35" s="7" t="s">
        <v>612</v>
      </c>
      <c r="B35" s="8">
        <v>4</v>
      </c>
      <c r="C35" s="8">
        <v>1</v>
      </c>
      <c r="D35" s="8">
        <v>1</v>
      </c>
      <c r="E35" s="8">
        <v>1</v>
      </c>
      <c r="F35" s="8">
        <v>1</v>
      </c>
      <c r="G35" s="8">
        <v>1</v>
      </c>
      <c r="H35" s="8">
        <v>1</v>
      </c>
      <c r="I35" s="8">
        <v>1</v>
      </c>
      <c r="J35" s="8">
        <v>1</v>
      </c>
      <c r="K35" s="8">
        <v>2</v>
      </c>
      <c r="L35" s="8">
        <v>1</v>
      </c>
      <c r="M35" s="8">
        <v>1</v>
      </c>
      <c r="N35" s="8">
        <v>1</v>
      </c>
      <c r="P35" s="8">
        <v>1</v>
      </c>
      <c r="R35" s="8">
        <f t="shared" si="1"/>
        <v>18</v>
      </c>
      <c r="S35" s="7" t="s">
        <v>611</v>
      </c>
      <c r="T35" s="8">
        <v>25</v>
      </c>
    </row>
    <row r="36" spans="1:20" ht="21">
      <c r="A36" s="7" t="s">
        <v>721</v>
      </c>
      <c r="B36" s="8">
        <v>1</v>
      </c>
      <c r="C36" s="8">
        <v>3</v>
      </c>
      <c r="D36" s="8">
        <v>0</v>
      </c>
      <c r="E36" s="8">
        <v>2</v>
      </c>
      <c r="F36" s="8">
        <v>1</v>
      </c>
      <c r="G36" s="8">
        <v>3</v>
      </c>
      <c r="H36" s="8">
        <v>1</v>
      </c>
      <c r="I36" s="8">
        <v>2</v>
      </c>
      <c r="J36" s="8">
        <v>1</v>
      </c>
      <c r="K36" s="8">
        <v>1</v>
      </c>
      <c r="L36" s="8">
        <v>0</v>
      </c>
      <c r="M36" s="8">
        <v>1</v>
      </c>
      <c r="N36" s="8">
        <v>0</v>
      </c>
      <c r="O36" s="8">
        <v>0</v>
      </c>
      <c r="P36" s="8">
        <v>1</v>
      </c>
      <c r="Q36" s="8">
        <v>1</v>
      </c>
      <c r="R36" s="8">
        <f aca="true" t="shared" si="2" ref="R36:R67">SUM(B36:Q36)</f>
        <v>18</v>
      </c>
      <c r="S36" s="7" t="s">
        <v>722</v>
      </c>
      <c r="T36" s="8">
        <v>25</v>
      </c>
    </row>
    <row r="37" spans="1:20" ht="21">
      <c r="A37" s="7" t="s">
        <v>632</v>
      </c>
      <c r="B37" s="8">
        <v>1</v>
      </c>
      <c r="C37" s="8">
        <v>0</v>
      </c>
      <c r="D37" s="8">
        <v>0</v>
      </c>
      <c r="E37" s="8">
        <v>1</v>
      </c>
      <c r="F37" s="8">
        <v>0</v>
      </c>
      <c r="G37" s="8">
        <v>1</v>
      </c>
      <c r="H37" s="8">
        <v>2</v>
      </c>
      <c r="I37" s="8">
        <v>1</v>
      </c>
      <c r="J37" s="8">
        <v>3</v>
      </c>
      <c r="K37" s="8">
        <v>0</v>
      </c>
      <c r="L37" s="8">
        <v>1</v>
      </c>
      <c r="M37" s="8">
        <v>4</v>
      </c>
      <c r="N37" s="8">
        <v>0</v>
      </c>
      <c r="O37" s="8">
        <v>2</v>
      </c>
      <c r="P37" s="8">
        <v>0</v>
      </c>
      <c r="Q37" s="8">
        <v>0</v>
      </c>
      <c r="R37" s="8">
        <f t="shared" si="2"/>
        <v>16</v>
      </c>
      <c r="S37" s="7" t="s">
        <v>720</v>
      </c>
      <c r="T37" s="8">
        <v>29</v>
      </c>
    </row>
    <row r="38" spans="1:20" ht="21">
      <c r="A38" s="10" t="s">
        <v>25</v>
      </c>
      <c r="B38" s="8">
        <v>5</v>
      </c>
      <c r="C38" s="8">
        <v>1</v>
      </c>
      <c r="D38" s="8">
        <v>1</v>
      </c>
      <c r="E38" s="8">
        <v>0</v>
      </c>
      <c r="F38" s="8">
        <v>1</v>
      </c>
      <c r="G38" s="8">
        <v>0</v>
      </c>
      <c r="H38" s="8">
        <v>1</v>
      </c>
      <c r="I38" s="8">
        <v>1</v>
      </c>
      <c r="J38" s="8">
        <v>1</v>
      </c>
      <c r="K38" s="8">
        <v>0</v>
      </c>
      <c r="L38" s="8">
        <v>1</v>
      </c>
      <c r="M38" s="8">
        <v>2</v>
      </c>
      <c r="N38" s="8">
        <v>0</v>
      </c>
      <c r="O38" s="8">
        <v>0</v>
      </c>
      <c r="P38" s="8">
        <v>1</v>
      </c>
      <c r="Q38" s="8">
        <v>0</v>
      </c>
      <c r="R38" s="8">
        <f t="shared" si="2"/>
        <v>15</v>
      </c>
      <c r="S38" s="7" t="s">
        <v>662</v>
      </c>
      <c r="T38" s="8">
        <v>30</v>
      </c>
    </row>
    <row r="39" spans="1:20" ht="21">
      <c r="A39" s="7" t="s">
        <v>335</v>
      </c>
      <c r="B39" s="8">
        <v>4</v>
      </c>
      <c r="C39" s="8">
        <v>0</v>
      </c>
      <c r="D39" s="8">
        <v>1</v>
      </c>
      <c r="E39" s="8">
        <v>2</v>
      </c>
      <c r="F39" s="8">
        <v>2</v>
      </c>
      <c r="G39" s="8">
        <v>0</v>
      </c>
      <c r="H39" s="8">
        <v>0</v>
      </c>
      <c r="I39" s="8">
        <v>0</v>
      </c>
      <c r="J39" s="8">
        <v>1</v>
      </c>
      <c r="K39" s="8">
        <v>0</v>
      </c>
      <c r="L39" s="8">
        <v>0</v>
      </c>
      <c r="M39" s="8">
        <v>0</v>
      </c>
      <c r="N39" s="8">
        <v>3</v>
      </c>
      <c r="O39" s="8">
        <v>1</v>
      </c>
      <c r="P39" s="8">
        <v>0</v>
      </c>
      <c r="Q39" s="8">
        <v>0</v>
      </c>
      <c r="R39" s="8">
        <f t="shared" si="2"/>
        <v>14</v>
      </c>
      <c r="S39" s="7" t="s">
        <v>693</v>
      </c>
      <c r="T39" s="8">
        <v>31</v>
      </c>
    </row>
    <row r="40" spans="1:20" ht="21">
      <c r="A40" s="7" t="s">
        <v>383</v>
      </c>
      <c r="B40" s="8">
        <v>3</v>
      </c>
      <c r="C40" s="8">
        <v>1</v>
      </c>
      <c r="D40" s="8">
        <v>1</v>
      </c>
      <c r="E40" s="8">
        <v>2</v>
      </c>
      <c r="F40" s="8">
        <v>1</v>
      </c>
      <c r="G40" s="8">
        <v>1</v>
      </c>
      <c r="H40" s="8">
        <v>1</v>
      </c>
      <c r="I40" s="8">
        <v>1</v>
      </c>
      <c r="J40" s="8">
        <v>1</v>
      </c>
      <c r="K40" s="8">
        <v>0</v>
      </c>
      <c r="L40" s="8">
        <v>1</v>
      </c>
      <c r="M40" s="8">
        <v>0</v>
      </c>
      <c r="N40" s="8">
        <v>0</v>
      </c>
      <c r="O40" s="8">
        <v>0</v>
      </c>
      <c r="P40" s="8">
        <v>1</v>
      </c>
      <c r="Q40" s="8">
        <v>0</v>
      </c>
      <c r="R40" s="8">
        <f t="shared" si="2"/>
        <v>14</v>
      </c>
      <c r="S40" s="7" t="s">
        <v>698</v>
      </c>
      <c r="T40" s="8">
        <v>31</v>
      </c>
    </row>
    <row r="41" spans="1:20" ht="21">
      <c r="A41" s="7" t="s">
        <v>689</v>
      </c>
      <c r="B41" s="8">
        <v>4</v>
      </c>
      <c r="C41" s="8">
        <v>0</v>
      </c>
      <c r="D41" s="8">
        <v>0</v>
      </c>
      <c r="E41" s="8">
        <v>0</v>
      </c>
      <c r="F41" s="8">
        <v>1</v>
      </c>
      <c r="G41" s="8">
        <v>1</v>
      </c>
      <c r="H41" s="8">
        <v>0</v>
      </c>
      <c r="I41" s="8">
        <v>1</v>
      </c>
      <c r="J41" s="8">
        <v>1</v>
      </c>
      <c r="K41" s="8">
        <v>0</v>
      </c>
      <c r="L41" s="8">
        <v>0</v>
      </c>
      <c r="M41" s="8">
        <v>1</v>
      </c>
      <c r="N41" s="8">
        <v>0</v>
      </c>
      <c r="O41" s="8">
        <v>3</v>
      </c>
      <c r="P41" s="8">
        <v>1</v>
      </c>
      <c r="Q41" s="8">
        <v>0</v>
      </c>
      <c r="R41" s="8">
        <f t="shared" si="2"/>
        <v>13</v>
      </c>
      <c r="S41" s="7" t="s">
        <v>688</v>
      </c>
      <c r="T41" s="8">
        <v>33</v>
      </c>
    </row>
    <row r="42" spans="1:20" ht="21">
      <c r="A42" s="7" t="s">
        <v>675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2</v>
      </c>
      <c r="H42" s="8">
        <v>1</v>
      </c>
      <c r="I42" s="8">
        <v>1</v>
      </c>
      <c r="J42" s="8">
        <v>2</v>
      </c>
      <c r="K42" s="8">
        <v>0</v>
      </c>
      <c r="L42" s="8">
        <v>0</v>
      </c>
      <c r="M42" s="8">
        <v>5</v>
      </c>
      <c r="N42" s="8">
        <v>0</v>
      </c>
      <c r="O42" s="8">
        <v>0</v>
      </c>
      <c r="P42" s="8">
        <v>1</v>
      </c>
      <c r="Q42" s="8">
        <v>0</v>
      </c>
      <c r="R42" s="8">
        <f t="shared" si="2"/>
        <v>12</v>
      </c>
      <c r="S42" s="7" t="s">
        <v>676</v>
      </c>
      <c r="T42" s="8">
        <v>34</v>
      </c>
    </row>
    <row r="43" spans="1:20" ht="21">
      <c r="A43" s="7" t="s">
        <v>644</v>
      </c>
      <c r="B43" s="8">
        <v>2</v>
      </c>
      <c r="D43" s="8">
        <v>2</v>
      </c>
      <c r="F43" s="8">
        <v>2</v>
      </c>
      <c r="G43" s="8">
        <v>1</v>
      </c>
      <c r="I43" s="8">
        <v>1</v>
      </c>
      <c r="K43" s="8">
        <v>1</v>
      </c>
      <c r="L43" s="8">
        <v>1</v>
      </c>
      <c r="M43" s="8">
        <v>1</v>
      </c>
      <c r="O43" s="8">
        <v>1</v>
      </c>
      <c r="R43" s="8">
        <f t="shared" si="2"/>
        <v>12</v>
      </c>
      <c r="S43" s="7" t="s">
        <v>723</v>
      </c>
      <c r="T43" s="8">
        <v>34</v>
      </c>
    </row>
    <row r="44" spans="1:20" ht="21">
      <c r="A44" s="7" t="s">
        <v>648</v>
      </c>
      <c r="B44" s="8">
        <v>4</v>
      </c>
      <c r="D44" s="8">
        <v>1</v>
      </c>
      <c r="F44" s="8">
        <v>2</v>
      </c>
      <c r="G44" s="8">
        <v>1</v>
      </c>
      <c r="L44" s="8">
        <v>1</v>
      </c>
      <c r="M44" s="8">
        <v>1</v>
      </c>
      <c r="O44" s="8">
        <v>1</v>
      </c>
      <c r="Q44" s="8">
        <v>1</v>
      </c>
      <c r="R44" s="8">
        <f t="shared" si="2"/>
        <v>12</v>
      </c>
      <c r="S44" s="7" t="s">
        <v>647</v>
      </c>
      <c r="T44" s="8">
        <v>34</v>
      </c>
    </row>
    <row r="45" spans="1:20" ht="21">
      <c r="A45" s="7" t="s">
        <v>427</v>
      </c>
      <c r="B45" s="8">
        <v>3</v>
      </c>
      <c r="E45" s="8">
        <v>1</v>
      </c>
      <c r="F45" s="8">
        <v>1</v>
      </c>
      <c r="J45" s="8">
        <v>1</v>
      </c>
      <c r="K45" s="8">
        <v>1</v>
      </c>
      <c r="L45" s="8">
        <v>1</v>
      </c>
      <c r="O45" s="8">
        <v>2</v>
      </c>
      <c r="R45" s="8">
        <f t="shared" si="2"/>
        <v>10</v>
      </c>
      <c r="S45" s="7" t="s">
        <v>426</v>
      </c>
      <c r="T45" s="8">
        <v>37</v>
      </c>
    </row>
    <row r="46" spans="1:20" ht="21">
      <c r="A46" s="7" t="s">
        <v>433</v>
      </c>
      <c r="B46" s="8">
        <v>5</v>
      </c>
      <c r="C46" s="8">
        <v>1</v>
      </c>
      <c r="E46" s="8">
        <v>1</v>
      </c>
      <c r="G46" s="8">
        <v>1</v>
      </c>
      <c r="H46" s="8">
        <v>1</v>
      </c>
      <c r="M46" s="8">
        <v>1</v>
      </c>
      <c r="R46" s="8">
        <f t="shared" si="2"/>
        <v>10</v>
      </c>
      <c r="S46" s="7" t="s">
        <v>432</v>
      </c>
      <c r="T46" s="8">
        <v>37</v>
      </c>
    </row>
    <row r="47" spans="1:20" ht="21">
      <c r="A47" s="7" t="s">
        <v>473</v>
      </c>
      <c r="B47" s="8">
        <v>5</v>
      </c>
      <c r="M47" s="8">
        <v>2</v>
      </c>
      <c r="N47" s="8">
        <v>1</v>
      </c>
      <c r="Q47" s="8">
        <v>2</v>
      </c>
      <c r="R47" s="8">
        <f t="shared" si="2"/>
        <v>10</v>
      </c>
      <c r="S47" s="7" t="s">
        <v>472</v>
      </c>
      <c r="T47" s="8">
        <v>37</v>
      </c>
    </row>
    <row r="48" spans="1:20" ht="21">
      <c r="A48" s="7" t="s">
        <v>489</v>
      </c>
      <c r="B48" s="8">
        <v>4</v>
      </c>
      <c r="D48" s="8">
        <v>1</v>
      </c>
      <c r="G48" s="8">
        <v>1</v>
      </c>
      <c r="L48" s="8">
        <v>1</v>
      </c>
      <c r="M48" s="8">
        <v>1</v>
      </c>
      <c r="O48" s="8">
        <v>2</v>
      </c>
      <c r="R48" s="8">
        <f t="shared" si="2"/>
        <v>10</v>
      </c>
      <c r="S48" s="7" t="s">
        <v>488</v>
      </c>
      <c r="T48" s="8">
        <v>37</v>
      </c>
    </row>
    <row r="49" spans="1:20" ht="21">
      <c r="A49" s="7" t="s">
        <v>519</v>
      </c>
      <c r="B49" s="8">
        <v>1</v>
      </c>
      <c r="E49" s="8">
        <v>1</v>
      </c>
      <c r="F49" s="8">
        <v>1</v>
      </c>
      <c r="L49" s="8">
        <v>3</v>
      </c>
      <c r="M49" s="8">
        <v>3</v>
      </c>
      <c r="P49" s="8">
        <v>1</v>
      </c>
      <c r="R49" s="8">
        <f t="shared" si="2"/>
        <v>10</v>
      </c>
      <c r="S49" s="7" t="s">
        <v>518</v>
      </c>
      <c r="T49" s="8">
        <v>37</v>
      </c>
    </row>
    <row r="50" spans="1:20" ht="21">
      <c r="A50" s="7" t="s">
        <v>624</v>
      </c>
      <c r="B50" s="8">
        <v>1</v>
      </c>
      <c r="C50" s="8">
        <v>0</v>
      </c>
      <c r="D50" s="8">
        <v>0</v>
      </c>
      <c r="E50" s="8">
        <v>0</v>
      </c>
      <c r="F50" s="8">
        <v>1</v>
      </c>
      <c r="G50" s="8">
        <v>1</v>
      </c>
      <c r="H50" s="8">
        <v>0</v>
      </c>
      <c r="I50" s="8">
        <v>0</v>
      </c>
      <c r="J50" s="8">
        <v>3</v>
      </c>
      <c r="K50" s="8">
        <v>0</v>
      </c>
      <c r="L50" s="8">
        <v>0</v>
      </c>
      <c r="M50" s="8">
        <v>0</v>
      </c>
      <c r="N50" s="8">
        <v>0</v>
      </c>
      <c r="O50" s="8">
        <v>4</v>
      </c>
      <c r="P50" s="8">
        <v>0</v>
      </c>
      <c r="Q50" s="8">
        <v>0</v>
      </c>
      <c r="R50" s="8">
        <f t="shared" si="2"/>
        <v>10</v>
      </c>
      <c r="S50" s="7" t="s">
        <v>719</v>
      </c>
      <c r="T50" s="8">
        <v>37</v>
      </c>
    </row>
    <row r="51" spans="1:20" ht="21">
      <c r="A51" s="7" t="s">
        <v>47</v>
      </c>
      <c r="B51" s="8">
        <v>3</v>
      </c>
      <c r="C51" s="8">
        <v>0</v>
      </c>
      <c r="D51" s="8">
        <v>0</v>
      </c>
      <c r="E51" s="8">
        <v>1</v>
      </c>
      <c r="F51" s="8">
        <v>0</v>
      </c>
      <c r="G51" s="8">
        <v>0</v>
      </c>
      <c r="H51" s="8">
        <v>0</v>
      </c>
      <c r="I51" s="8">
        <v>1</v>
      </c>
      <c r="J51" s="8">
        <v>0</v>
      </c>
      <c r="K51" s="8">
        <v>0</v>
      </c>
      <c r="L51" s="8">
        <v>2</v>
      </c>
      <c r="M51" s="8">
        <v>1</v>
      </c>
      <c r="N51" s="8">
        <v>0</v>
      </c>
      <c r="O51" s="8">
        <v>1</v>
      </c>
      <c r="P51" s="8">
        <v>0</v>
      </c>
      <c r="Q51" s="8">
        <v>0</v>
      </c>
      <c r="R51" s="8">
        <f t="shared" si="2"/>
        <v>9</v>
      </c>
      <c r="S51" s="7" t="s">
        <v>664</v>
      </c>
      <c r="T51" s="8">
        <v>43</v>
      </c>
    </row>
    <row r="52" spans="1:20" ht="21">
      <c r="A52" s="7" t="s">
        <v>351</v>
      </c>
      <c r="B52" s="8">
        <v>4</v>
      </c>
      <c r="G52" s="8">
        <v>1</v>
      </c>
      <c r="H52" s="8">
        <v>1</v>
      </c>
      <c r="I52" s="8">
        <v>1</v>
      </c>
      <c r="L52" s="8">
        <v>1</v>
      </c>
      <c r="M52" s="8">
        <v>1</v>
      </c>
      <c r="R52" s="8">
        <f t="shared" si="2"/>
        <v>9</v>
      </c>
      <c r="S52" s="7" t="s">
        <v>350</v>
      </c>
      <c r="T52" s="8">
        <v>43</v>
      </c>
    </row>
    <row r="53" spans="1:20" ht="21">
      <c r="A53" s="7" t="s">
        <v>604</v>
      </c>
      <c r="B53" s="8">
        <v>2</v>
      </c>
      <c r="C53" s="8">
        <v>0</v>
      </c>
      <c r="D53" s="8">
        <v>0</v>
      </c>
      <c r="E53" s="8">
        <v>1</v>
      </c>
      <c r="F53" s="8">
        <v>0</v>
      </c>
      <c r="G53" s="8">
        <v>1</v>
      </c>
      <c r="H53" s="8">
        <v>2</v>
      </c>
      <c r="I53" s="8">
        <v>0</v>
      </c>
      <c r="J53" s="8">
        <v>1</v>
      </c>
      <c r="K53" s="8">
        <v>0</v>
      </c>
      <c r="L53" s="8">
        <v>0</v>
      </c>
      <c r="M53" s="8">
        <v>1</v>
      </c>
      <c r="N53" s="8">
        <v>0</v>
      </c>
      <c r="O53" s="8">
        <v>0</v>
      </c>
      <c r="P53" s="8">
        <v>1</v>
      </c>
      <c r="Q53" s="8">
        <v>0</v>
      </c>
      <c r="R53" s="8">
        <f t="shared" si="2"/>
        <v>9</v>
      </c>
      <c r="S53" s="7" t="s">
        <v>717</v>
      </c>
      <c r="T53" s="8">
        <v>43</v>
      </c>
    </row>
    <row r="54" spans="1:20" ht="21">
      <c r="A54" s="7" t="s">
        <v>211</v>
      </c>
      <c r="B54" s="8">
        <v>0</v>
      </c>
      <c r="C54" s="8">
        <v>2</v>
      </c>
      <c r="D54" s="8">
        <v>0</v>
      </c>
      <c r="E54" s="8">
        <v>0</v>
      </c>
      <c r="F54" s="8">
        <v>0</v>
      </c>
      <c r="G54" s="8">
        <v>1</v>
      </c>
      <c r="H54" s="8">
        <v>0</v>
      </c>
      <c r="I54" s="8">
        <v>0</v>
      </c>
      <c r="J54" s="8">
        <v>1</v>
      </c>
      <c r="K54" s="8">
        <v>1</v>
      </c>
      <c r="L54" s="8">
        <v>2</v>
      </c>
      <c r="M54" s="8">
        <v>0</v>
      </c>
      <c r="N54" s="8">
        <v>0</v>
      </c>
      <c r="O54" s="8">
        <v>1</v>
      </c>
      <c r="P54" s="8">
        <v>0</v>
      </c>
      <c r="Q54" s="8">
        <v>0</v>
      </c>
      <c r="R54" s="8">
        <f t="shared" si="2"/>
        <v>8</v>
      </c>
      <c r="S54" s="7" t="s">
        <v>210</v>
      </c>
      <c r="T54" s="8">
        <v>46</v>
      </c>
    </row>
    <row r="55" spans="1:20" ht="21">
      <c r="A55" s="7" t="s">
        <v>361</v>
      </c>
      <c r="B55" s="8">
        <v>2</v>
      </c>
      <c r="C55" s="8">
        <v>1</v>
      </c>
      <c r="D55" s="8">
        <v>1</v>
      </c>
      <c r="I55" s="8">
        <v>1</v>
      </c>
      <c r="M55" s="8">
        <v>1</v>
      </c>
      <c r="N55" s="8">
        <v>1</v>
      </c>
      <c r="O55" s="8">
        <v>1</v>
      </c>
      <c r="R55" s="8">
        <f t="shared" si="2"/>
        <v>8</v>
      </c>
      <c r="S55" s="7" t="s">
        <v>360</v>
      </c>
      <c r="T55" s="8">
        <v>46</v>
      </c>
    </row>
    <row r="56" spans="1:20" ht="21">
      <c r="A56" s="7" t="s">
        <v>367</v>
      </c>
      <c r="B56" s="8">
        <v>3</v>
      </c>
      <c r="D56" s="8">
        <v>1</v>
      </c>
      <c r="L56" s="8">
        <v>1</v>
      </c>
      <c r="O56" s="8">
        <v>1</v>
      </c>
      <c r="P56" s="8">
        <v>1</v>
      </c>
      <c r="R56" s="8">
        <f t="shared" si="2"/>
        <v>7</v>
      </c>
      <c r="S56" s="7" t="s">
        <v>366</v>
      </c>
      <c r="T56" s="8">
        <v>48</v>
      </c>
    </row>
    <row r="57" spans="1:20" ht="21">
      <c r="A57" s="7" t="s">
        <v>229</v>
      </c>
      <c r="B57" s="8">
        <v>1</v>
      </c>
      <c r="F57" s="8">
        <v>1</v>
      </c>
      <c r="L57" s="8">
        <v>1</v>
      </c>
      <c r="N57" s="8">
        <v>1</v>
      </c>
      <c r="O57" s="8">
        <v>1</v>
      </c>
      <c r="Q57" s="8">
        <v>1</v>
      </c>
      <c r="R57" s="8">
        <f t="shared" si="2"/>
        <v>6</v>
      </c>
      <c r="S57" s="7" t="s">
        <v>228</v>
      </c>
      <c r="T57" s="8">
        <v>49</v>
      </c>
    </row>
    <row r="58" spans="1:20" ht="21">
      <c r="A58" s="7" t="s">
        <v>401</v>
      </c>
      <c r="B58" s="8">
        <v>4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1</v>
      </c>
      <c r="O58" s="8">
        <v>0</v>
      </c>
      <c r="P58" s="8">
        <v>1</v>
      </c>
      <c r="Q58" s="8">
        <v>0</v>
      </c>
      <c r="R58" s="8">
        <f t="shared" si="2"/>
        <v>6</v>
      </c>
      <c r="S58" s="7" t="s">
        <v>700</v>
      </c>
      <c r="T58" s="8">
        <v>49</v>
      </c>
    </row>
    <row r="59" spans="1:20" ht="21">
      <c r="A59" s="7" t="s">
        <v>447</v>
      </c>
      <c r="B59" s="8">
        <v>1</v>
      </c>
      <c r="F59" s="8">
        <v>1</v>
      </c>
      <c r="G59" s="8">
        <v>1</v>
      </c>
      <c r="I59" s="8">
        <v>1</v>
      </c>
      <c r="M59" s="8">
        <v>1</v>
      </c>
      <c r="N59" s="8">
        <v>1</v>
      </c>
      <c r="R59" s="8">
        <f t="shared" si="2"/>
        <v>6</v>
      </c>
      <c r="S59" s="7" t="s">
        <v>708</v>
      </c>
      <c r="T59" s="8">
        <v>49</v>
      </c>
    </row>
    <row r="60" spans="1:20" ht="21">
      <c r="A60" s="7" t="s">
        <v>461</v>
      </c>
      <c r="K60" s="8">
        <v>2</v>
      </c>
      <c r="L60" s="8">
        <v>3</v>
      </c>
      <c r="P60" s="8">
        <v>1</v>
      </c>
      <c r="R60" s="8">
        <f t="shared" si="2"/>
        <v>6</v>
      </c>
      <c r="S60" s="7" t="s">
        <v>460</v>
      </c>
      <c r="T60" s="8">
        <v>49</v>
      </c>
    </row>
    <row r="61" spans="1:20" ht="21">
      <c r="A61" s="7" t="s">
        <v>529</v>
      </c>
      <c r="C61" s="8">
        <v>2</v>
      </c>
      <c r="M61" s="8">
        <v>2</v>
      </c>
      <c r="O61" s="8">
        <v>1</v>
      </c>
      <c r="P61" s="8">
        <v>1</v>
      </c>
      <c r="R61" s="8">
        <f t="shared" si="2"/>
        <v>6</v>
      </c>
      <c r="S61" s="7" t="s">
        <v>713</v>
      </c>
      <c r="T61" s="8">
        <v>49</v>
      </c>
    </row>
    <row r="62" spans="1:20" ht="21">
      <c r="A62" s="7" t="s">
        <v>235</v>
      </c>
      <c r="B62" s="8">
        <v>1</v>
      </c>
      <c r="C62" s="8">
        <v>1</v>
      </c>
      <c r="D62" s="8">
        <v>0</v>
      </c>
      <c r="E62" s="8">
        <v>0</v>
      </c>
      <c r="F62" s="8">
        <v>0</v>
      </c>
      <c r="G62" s="8">
        <v>1</v>
      </c>
      <c r="H62" s="8">
        <v>0</v>
      </c>
      <c r="I62" s="8">
        <v>0</v>
      </c>
      <c r="J62" s="8">
        <v>1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1</v>
      </c>
      <c r="Q62" s="8">
        <v>0</v>
      </c>
      <c r="R62" s="8">
        <f t="shared" si="2"/>
        <v>5</v>
      </c>
      <c r="S62" s="7" t="s">
        <v>677</v>
      </c>
      <c r="T62" s="8">
        <v>54</v>
      </c>
    </row>
    <row r="63" spans="1:20" ht="21">
      <c r="A63" s="7" t="s">
        <v>263</v>
      </c>
      <c r="F63" s="8">
        <v>1</v>
      </c>
      <c r="G63" s="8">
        <v>2</v>
      </c>
      <c r="I63" s="8">
        <v>1</v>
      </c>
      <c r="M63" s="8">
        <v>1</v>
      </c>
      <c r="R63" s="8">
        <f t="shared" si="2"/>
        <v>5</v>
      </c>
      <c r="S63" s="7" t="s">
        <v>683</v>
      </c>
      <c r="T63" s="8">
        <v>54</v>
      </c>
    </row>
    <row r="64" spans="1:20" ht="21">
      <c r="A64" s="7" t="s">
        <v>339</v>
      </c>
      <c r="B64" s="8">
        <v>1</v>
      </c>
      <c r="J64" s="8">
        <v>2</v>
      </c>
      <c r="O64" s="8">
        <v>2</v>
      </c>
      <c r="R64" s="8">
        <f t="shared" si="2"/>
        <v>5</v>
      </c>
      <c r="S64" s="7" t="s">
        <v>338</v>
      </c>
      <c r="T64" s="8">
        <v>54</v>
      </c>
    </row>
    <row r="65" spans="1:20" ht="21">
      <c r="A65" s="7" t="s">
        <v>391</v>
      </c>
      <c r="B65" s="8">
        <v>0</v>
      </c>
      <c r="C65" s="8">
        <v>0</v>
      </c>
      <c r="D65" s="8">
        <v>1</v>
      </c>
      <c r="E65" s="8">
        <v>1</v>
      </c>
      <c r="F65" s="8">
        <v>0</v>
      </c>
      <c r="G65" s="8">
        <v>0</v>
      </c>
      <c r="H65" s="8">
        <v>2</v>
      </c>
      <c r="I65" s="8">
        <v>1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f t="shared" si="2"/>
        <v>5</v>
      </c>
      <c r="S65" s="7" t="s">
        <v>697</v>
      </c>
      <c r="T65" s="8">
        <v>54</v>
      </c>
    </row>
    <row r="66" spans="1:20" ht="21">
      <c r="A66" s="7" t="s">
        <v>515</v>
      </c>
      <c r="B66" s="8">
        <v>1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1</v>
      </c>
      <c r="I66" s="8">
        <v>0</v>
      </c>
      <c r="J66" s="8">
        <v>0</v>
      </c>
      <c r="K66" s="8">
        <v>1</v>
      </c>
      <c r="L66" s="8">
        <v>2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f t="shared" si="2"/>
        <v>5</v>
      </c>
      <c r="S66" s="7" t="s">
        <v>712</v>
      </c>
      <c r="T66" s="8">
        <v>54</v>
      </c>
    </row>
    <row r="67" spans="1:20" ht="21">
      <c r="A67" s="7" t="s">
        <v>527</v>
      </c>
      <c r="B67" s="8">
        <v>1</v>
      </c>
      <c r="J67" s="8">
        <v>2</v>
      </c>
      <c r="K67" s="8">
        <v>1</v>
      </c>
      <c r="O67" s="8">
        <v>1</v>
      </c>
      <c r="R67" s="8">
        <f t="shared" si="2"/>
        <v>5</v>
      </c>
      <c r="S67" s="7" t="s">
        <v>526</v>
      </c>
      <c r="T67" s="8">
        <v>54</v>
      </c>
    </row>
    <row r="68" spans="1:20" ht="21">
      <c r="A68" s="7" t="s">
        <v>203</v>
      </c>
      <c r="B68" s="8">
        <v>2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2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f aca="true" t="shared" si="3" ref="R68:R99">SUM(B68:Q68)</f>
        <v>4</v>
      </c>
      <c r="S68" s="7" t="s">
        <v>202</v>
      </c>
      <c r="T68" s="8">
        <v>60</v>
      </c>
    </row>
    <row r="69" spans="1:20" ht="21">
      <c r="A69" s="7" t="s">
        <v>387</v>
      </c>
      <c r="B69" s="8">
        <v>1</v>
      </c>
      <c r="D69" s="8">
        <v>1</v>
      </c>
      <c r="G69" s="8">
        <v>1</v>
      </c>
      <c r="L69" s="8">
        <v>1</v>
      </c>
      <c r="R69" s="8">
        <f t="shared" si="3"/>
        <v>4</v>
      </c>
      <c r="S69" s="7" t="s">
        <v>386</v>
      </c>
      <c r="T69" s="8">
        <v>60</v>
      </c>
    </row>
    <row r="70" spans="1:20" ht="21">
      <c r="A70" s="7" t="s">
        <v>704</v>
      </c>
      <c r="C70" s="8">
        <v>2</v>
      </c>
      <c r="J70" s="8">
        <v>1</v>
      </c>
      <c r="L70" s="8">
        <v>1</v>
      </c>
      <c r="R70" s="8">
        <f t="shared" si="3"/>
        <v>4</v>
      </c>
      <c r="S70" s="7" t="s">
        <v>705</v>
      </c>
      <c r="T70" s="8">
        <v>60</v>
      </c>
    </row>
    <row r="71" spans="1:20" ht="21">
      <c r="A71" s="7" t="s">
        <v>668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1</v>
      </c>
      <c r="K71" s="8">
        <v>0</v>
      </c>
      <c r="L71" s="8">
        <v>1</v>
      </c>
      <c r="M71" s="8">
        <v>0</v>
      </c>
      <c r="N71" s="8">
        <v>0</v>
      </c>
      <c r="O71" s="8">
        <v>0</v>
      </c>
      <c r="P71" s="8">
        <v>0</v>
      </c>
      <c r="Q71" s="8">
        <v>1</v>
      </c>
      <c r="R71" s="8">
        <f t="shared" si="3"/>
        <v>3</v>
      </c>
      <c r="S71" s="7" t="s">
        <v>669</v>
      </c>
      <c r="T71" s="8">
        <v>63</v>
      </c>
    </row>
    <row r="72" spans="1:20" ht="21">
      <c r="A72" s="7" t="s">
        <v>191</v>
      </c>
      <c r="B72" s="8">
        <v>0</v>
      </c>
      <c r="C72" s="8">
        <v>0</v>
      </c>
      <c r="D72" s="8">
        <v>0</v>
      </c>
      <c r="E72" s="8">
        <v>0</v>
      </c>
      <c r="F72" s="8">
        <v>1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1</v>
      </c>
      <c r="N72" s="8">
        <v>0</v>
      </c>
      <c r="O72" s="8">
        <v>0</v>
      </c>
      <c r="P72" s="8">
        <v>1</v>
      </c>
      <c r="Q72" s="8">
        <v>0</v>
      </c>
      <c r="R72" s="8">
        <f t="shared" si="3"/>
        <v>3</v>
      </c>
      <c r="S72" s="7" t="s">
        <v>190</v>
      </c>
      <c r="T72" s="8">
        <v>63</v>
      </c>
    </row>
    <row r="73" spans="1:20" ht="21">
      <c r="A73" s="7" t="s">
        <v>209</v>
      </c>
      <c r="B73" s="8">
        <v>1</v>
      </c>
      <c r="C73" s="8">
        <v>0</v>
      </c>
      <c r="D73" s="8">
        <v>1</v>
      </c>
      <c r="E73" s="8">
        <v>0</v>
      </c>
      <c r="F73" s="8">
        <v>1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f t="shared" si="3"/>
        <v>3</v>
      </c>
      <c r="S73" s="7" t="s">
        <v>672</v>
      </c>
      <c r="T73" s="8">
        <v>63</v>
      </c>
    </row>
    <row r="74" spans="1:20" ht="21">
      <c r="A74" s="7" t="s">
        <v>359</v>
      </c>
      <c r="B74" s="8">
        <v>1</v>
      </c>
      <c r="G74" s="8">
        <v>1</v>
      </c>
      <c r="M74" s="8">
        <v>1</v>
      </c>
      <c r="R74" s="8">
        <f t="shared" si="3"/>
        <v>3</v>
      </c>
      <c r="S74" s="7" t="s">
        <v>358</v>
      </c>
      <c r="T74" s="8">
        <v>63</v>
      </c>
    </row>
    <row r="75" spans="1:20" ht="21">
      <c r="A75" s="7" t="s">
        <v>435</v>
      </c>
      <c r="B75" s="8">
        <v>1</v>
      </c>
      <c r="I75" s="8">
        <v>1</v>
      </c>
      <c r="M75" s="8">
        <v>1</v>
      </c>
      <c r="R75" s="8">
        <f t="shared" si="3"/>
        <v>3</v>
      </c>
      <c r="S75" s="7" t="s">
        <v>434</v>
      </c>
      <c r="T75" s="8">
        <v>63</v>
      </c>
    </row>
    <row r="76" spans="1:20" ht="21">
      <c r="A76" s="7" t="s">
        <v>533</v>
      </c>
      <c r="B76" s="8">
        <v>1</v>
      </c>
      <c r="G76" s="8">
        <v>1</v>
      </c>
      <c r="H76" s="8">
        <v>1</v>
      </c>
      <c r="R76" s="8">
        <f t="shared" si="3"/>
        <v>3</v>
      </c>
      <c r="S76" s="7" t="s">
        <v>532</v>
      </c>
      <c r="T76" s="8">
        <v>63</v>
      </c>
    </row>
    <row r="77" spans="1:20" ht="21">
      <c r="A77" s="7" t="s">
        <v>614</v>
      </c>
      <c r="K77" s="8">
        <v>2</v>
      </c>
      <c r="O77" s="8">
        <v>1</v>
      </c>
      <c r="R77" s="8">
        <f t="shared" si="3"/>
        <v>3</v>
      </c>
      <c r="S77" s="7" t="s">
        <v>718</v>
      </c>
      <c r="T77" s="8">
        <v>63</v>
      </c>
    </row>
    <row r="78" spans="1:20" ht="21">
      <c r="A78" s="7" t="s">
        <v>678</v>
      </c>
      <c r="G78" s="8">
        <v>1</v>
      </c>
      <c r="M78" s="8">
        <v>1</v>
      </c>
      <c r="R78" s="8">
        <f t="shared" si="3"/>
        <v>2</v>
      </c>
      <c r="S78" s="7" t="s">
        <v>679</v>
      </c>
      <c r="T78" s="8">
        <v>70</v>
      </c>
    </row>
    <row r="79" spans="1:20" ht="21">
      <c r="A79" s="7" t="s">
        <v>319</v>
      </c>
      <c r="B79" s="8">
        <v>1</v>
      </c>
      <c r="H79" s="8">
        <v>1</v>
      </c>
      <c r="R79" s="8">
        <f t="shared" si="3"/>
        <v>2</v>
      </c>
      <c r="S79" s="7" t="s">
        <v>690</v>
      </c>
      <c r="T79" s="8">
        <v>70</v>
      </c>
    </row>
    <row r="80" spans="1:20" ht="21">
      <c r="A80" s="7" t="s">
        <v>347</v>
      </c>
      <c r="F80" s="8">
        <v>1</v>
      </c>
      <c r="M80" s="8">
        <v>1</v>
      </c>
      <c r="R80" s="8">
        <f t="shared" si="3"/>
        <v>2</v>
      </c>
      <c r="S80" s="7" t="s">
        <v>346</v>
      </c>
      <c r="T80" s="8">
        <v>70</v>
      </c>
    </row>
    <row r="81" spans="1:20" ht="21">
      <c r="A81" s="7" t="s">
        <v>355</v>
      </c>
      <c r="B81" s="8">
        <v>1</v>
      </c>
      <c r="G81" s="8">
        <v>1</v>
      </c>
      <c r="R81" s="8">
        <f t="shared" si="3"/>
        <v>2</v>
      </c>
      <c r="S81" s="7" t="s">
        <v>354</v>
      </c>
      <c r="T81" s="8">
        <v>70</v>
      </c>
    </row>
    <row r="82" spans="1:20" ht="21">
      <c r="A82" s="7" t="s">
        <v>363</v>
      </c>
      <c r="F82" s="8">
        <v>1</v>
      </c>
      <c r="G82" s="8">
        <v>1</v>
      </c>
      <c r="R82" s="8">
        <f t="shared" si="3"/>
        <v>2</v>
      </c>
      <c r="S82" s="7" t="s">
        <v>362</v>
      </c>
      <c r="T82" s="8">
        <v>70</v>
      </c>
    </row>
    <row r="83" spans="1:20" ht="21">
      <c r="A83" s="7" t="s">
        <v>377</v>
      </c>
      <c r="B83" s="8">
        <v>1</v>
      </c>
      <c r="E83" s="8">
        <v>1</v>
      </c>
      <c r="R83" s="8">
        <f t="shared" si="3"/>
        <v>2</v>
      </c>
      <c r="S83" s="7" t="s">
        <v>376</v>
      </c>
      <c r="T83" s="8">
        <v>70</v>
      </c>
    </row>
    <row r="84" spans="1:20" ht="21">
      <c r="A84" s="7" t="s">
        <v>701</v>
      </c>
      <c r="C84" s="8">
        <v>1</v>
      </c>
      <c r="H84" s="8">
        <v>1</v>
      </c>
      <c r="R84" s="8">
        <f t="shared" si="3"/>
        <v>2</v>
      </c>
      <c r="S84" s="7" t="s">
        <v>699</v>
      </c>
      <c r="T84" s="8">
        <v>70</v>
      </c>
    </row>
    <row r="85" spans="1:20" ht="21">
      <c r="A85" s="7" t="s">
        <v>419</v>
      </c>
      <c r="B85" s="8">
        <v>1</v>
      </c>
      <c r="E85" s="8">
        <v>1</v>
      </c>
      <c r="R85" s="8">
        <f t="shared" si="3"/>
        <v>2</v>
      </c>
      <c r="S85" s="7" t="s">
        <v>418</v>
      </c>
      <c r="T85" s="8">
        <v>70</v>
      </c>
    </row>
    <row r="86" spans="1:20" ht="21">
      <c r="A86" s="7" t="s">
        <v>443</v>
      </c>
      <c r="I86" s="8">
        <v>1</v>
      </c>
      <c r="N86" s="8">
        <v>1</v>
      </c>
      <c r="R86" s="8">
        <f t="shared" si="3"/>
        <v>2</v>
      </c>
      <c r="S86" s="7" t="s">
        <v>442</v>
      </c>
      <c r="T86" s="8">
        <v>70</v>
      </c>
    </row>
    <row r="87" spans="1:20" ht="21">
      <c r="A87" s="7" t="s">
        <v>479</v>
      </c>
      <c r="B87" s="8">
        <v>1</v>
      </c>
      <c r="I87" s="8">
        <v>1</v>
      </c>
      <c r="R87" s="8">
        <f t="shared" si="3"/>
        <v>2</v>
      </c>
      <c r="S87" s="7" t="s">
        <v>478</v>
      </c>
      <c r="T87" s="8">
        <v>70</v>
      </c>
    </row>
    <row r="88" spans="1:20" ht="21">
      <c r="A88" s="7" t="s">
        <v>487</v>
      </c>
      <c r="M88" s="8">
        <v>1</v>
      </c>
      <c r="O88" s="8">
        <v>1</v>
      </c>
      <c r="R88" s="8">
        <f t="shared" si="3"/>
        <v>2</v>
      </c>
      <c r="S88" s="7" t="s">
        <v>486</v>
      </c>
      <c r="T88" s="8">
        <v>70</v>
      </c>
    </row>
    <row r="89" spans="1:20" ht="21">
      <c r="A89" s="7" t="s">
        <v>492</v>
      </c>
      <c r="B89" s="8">
        <v>2</v>
      </c>
      <c r="R89" s="8">
        <f t="shared" si="3"/>
        <v>2</v>
      </c>
      <c r="S89" s="7" t="s">
        <v>491</v>
      </c>
      <c r="T89" s="8">
        <v>70</v>
      </c>
    </row>
    <row r="90" spans="1:20" ht="21">
      <c r="A90" s="7" t="s">
        <v>497</v>
      </c>
      <c r="B90" s="8">
        <v>2</v>
      </c>
      <c r="R90" s="8">
        <f t="shared" si="3"/>
        <v>2</v>
      </c>
      <c r="S90" s="7" t="s">
        <v>496</v>
      </c>
      <c r="T90" s="8">
        <v>70</v>
      </c>
    </row>
    <row r="91" spans="1:20" ht="21">
      <c r="A91" s="7" t="s">
        <v>521</v>
      </c>
      <c r="B91" s="8">
        <v>1</v>
      </c>
      <c r="F91" s="8">
        <v>1</v>
      </c>
      <c r="R91" s="8">
        <f t="shared" si="3"/>
        <v>2</v>
      </c>
      <c r="S91" s="7" t="s">
        <v>520</v>
      </c>
      <c r="T91" s="8">
        <v>70</v>
      </c>
    </row>
    <row r="92" spans="1:20" ht="21">
      <c r="A92" s="7" t="s">
        <v>213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1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f t="shared" si="3"/>
        <v>1</v>
      </c>
      <c r="S92" s="7" t="s">
        <v>212</v>
      </c>
      <c r="T92" s="8">
        <v>84</v>
      </c>
    </row>
    <row r="93" spans="1:20" ht="21">
      <c r="A93" s="7" t="s">
        <v>225</v>
      </c>
      <c r="H93" s="8">
        <v>1</v>
      </c>
      <c r="R93" s="8">
        <f t="shared" si="3"/>
        <v>1</v>
      </c>
      <c r="S93" s="7" t="s">
        <v>224</v>
      </c>
      <c r="T93" s="8">
        <v>84</v>
      </c>
    </row>
    <row r="94" spans="1:20" ht="21">
      <c r="A94" s="7" t="s">
        <v>227</v>
      </c>
      <c r="B94" s="8">
        <v>1</v>
      </c>
      <c r="R94" s="8">
        <f t="shared" si="3"/>
        <v>1</v>
      </c>
      <c r="S94" s="7" t="s">
        <v>226</v>
      </c>
      <c r="T94" s="8">
        <v>84</v>
      </c>
    </row>
    <row r="95" spans="1:20" ht="21">
      <c r="A95" s="7" t="s">
        <v>321</v>
      </c>
      <c r="M95" s="8">
        <v>1</v>
      </c>
      <c r="R95" s="8">
        <f t="shared" si="3"/>
        <v>1</v>
      </c>
      <c r="S95" s="7" t="s">
        <v>320</v>
      </c>
      <c r="T95" s="8">
        <v>84</v>
      </c>
    </row>
    <row r="96" spans="1:20" ht="21">
      <c r="A96" s="7" t="s">
        <v>341</v>
      </c>
      <c r="D96" s="8">
        <v>1</v>
      </c>
      <c r="R96" s="8">
        <f t="shared" si="3"/>
        <v>1</v>
      </c>
      <c r="S96" s="7" t="s">
        <v>340</v>
      </c>
      <c r="T96" s="8">
        <v>84</v>
      </c>
    </row>
    <row r="97" spans="1:20" ht="21">
      <c r="A97" s="7" t="s">
        <v>343</v>
      </c>
      <c r="B97" s="8">
        <v>1</v>
      </c>
      <c r="R97" s="8">
        <f t="shared" si="3"/>
        <v>1</v>
      </c>
      <c r="S97" s="7" t="s">
        <v>342</v>
      </c>
      <c r="T97" s="8">
        <v>84</v>
      </c>
    </row>
    <row r="98" spans="1:20" ht="21">
      <c r="A98" s="7" t="s">
        <v>345</v>
      </c>
      <c r="G98" s="8">
        <v>1</v>
      </c>
      <c r="R98" s="8">
        <f t="shared" si="3"/>
        <v>1</v>
      </c>
      <c r="S98" s="7" t="s">
        <v>344</v>
      </c>
      <c r="T98" s="8">
        <v>84</v>
      </c>
    </row>
    <row r="99" spans="1:20" ht="21">
      <c r="A99" s="7" t="s">
        <v>349</v>
      </c>
      <c r="B99" s="8">
        <v>1</v>
      </c>
      <c r="R99" s="8">
        <f t="shared" si="3"/>
        <v>1</v>
      </c>
      <c r="S99" s="7" t="s">
        <v>348</v>
      </c>
      <c r="T99" s="8">
        <v>84</v>
      </c>
    </row>
    <row r="100" spans="1:20" ht="21">
      <c r="A100" s="7" t="s">
        <v>353</v>
      </c>
      <c r="O100" s="8">
        <v>1</v>
      </c>
      <c r="R100" s="8">
        <f aca="true" t="shared" si="4" ref="R100:R128">SUM(B100:Q100)</f>
        <v>1</v>
      </c>
      <c r="S100" s="7" t="s">
        <v>352</v>
      </c>
      <c r="T100" s="8">
        <v>84</v>
      </c>
    </row>
    <row r="101" spans="1:20" ht="21">
      <c r="A101" s="7" t="s">
        <v>357</v>
      </c>
      <c r="B101" s="8">
        <v>1</v>
      </c>
      <c r="R101" s="8">
        <f t="shared" si="4"/>
        <v>1</v>
      </c>
      <c r="S101" s="7" t="s">
        <v>356</v>
      </c>
      <c r="T101" s="8">
        <v>84</v>
      </c>
    </row>
    <row r="102" spans="1:20" ht="21">
      <c r="A102" s="7" t="s">
        <v>429</v>
      </c>
      <c r="P102" s="8">
        <v>1</v>
      </c>
      <c r="R102" s="8">
        <f t="shared" si="4"/>
        <v>1</v>
      </c>
      <c r="S102" s="7" t="s">
        <v>428</v>
      </c>
      <c r="T102" s="8">
        <v>84</v>
      </c>
    </row>
    <row r="103" spans="1:20" ht="21">
      <c r="A103" s="7" t="s">
        <v>431</v>
      </c>
      <c r="M103" s="8">
        <v>1</v>
      </c>
      <c r="R103" s="8">
        <f t="shared" si="4"/>
        <v>1</v>
      </c>
      <c r="S103" s="7" t="s">
        <v>430</v>
      </c>
      <c r="T103" s="8">
        <v>84</v>
      </c>
    </row>
    <row r="104" spans="1:20" ht="21">
      <c r="A104" s="7" t="s">
        <v>437</v>
      </c>
      <c r="M104" s="8">
        <v>1</v>
      </c>
      <c r="R104" s="8">
        <f t="shared" si="4"/>
        <v>1</v>
      </c>
      <c r="S104" s="7" t="s">
        <v>436</v>
      </c>
      <c r="T104" s="8">
        <v>84</v>
      </c>
    </row>
    <row r="105" spans="1:20" ht="21">
      <c r="A105" s="7" t="s">
        <v>439</v>
      </c>
      <c r="P105" s="8">
        <v>1</v>
      </c>
      <c r="R105" s="8">
        <f t="shared" si="4"/>
        <v>1</v>
      </c>
      <c r="S105" s="7" t="s">
        <v>438</v>
      </c>
      <c r="T105" s="8">
        <v>84</v>
      </c>
    </row>
    <row r="106" spans="1:20" ht="21">
      <c r="A106" s="7" t="s">
        <v>441</v>
      </c>
      <c r="G106" s="8">
        <v>1</v>
      </c>
      <c r="R106" s="8">
        <f t="shared" si="4"/>
        <v>1</v>
      </c>
      <c r="S106" s="7" t="s">
        <v>440</v>
      </c>
      <c r="T106" s="8">
        <v>84</v>
      </c>
    </row>
    <row r="107" spans="1:20" ht="21">
      <c r="A107" s="7" t="s">
        <v>445</v>
      </c>
      <c r="L107" s="8">
        <v>1</v>
      </c>
      <c r="R107" s="8">
        <f t="shared" si="4"/>
        <v>1</v>
      </c>
      <c r="S107" s="7" t="s">
        <v>444</v>
      </c>
      <c r="T107" s="8">
        <v>84</v>
      </c>
    </row>
    <row r="108" spans="1:20" ht="21">
      <c r="A108" s="7" t="s">
        <v>465</v>
      </c>
      <c r="D108" s="8">
        <v>1</v>
      </c>
      <c r="R108" s="8">
        <f t="shared" si="4"/>
        <v>1</v>
      </c>
      <c r="S108" s="7" t="s">
        <v>464</v>
      </c>
      <c r="T108" s="8">
        <v>84</v>
      </c>
    </row>
    <row r="109" spans="1:20" ht="21">
      <c r="A109" s="7" t="s">
        <v>467</v>
      </c>
      <c r="L109" s="8">
        <v>1</v>
      </c>
      <c r="R109" s="8">
        <f t="shared" si="4"/>
        <v>1</v>
      </c>
      <c r="S109" s="7" t="s">
        <v>466</v>
      </c>
      <c r="T109" s="8">
        <v>84</v>
      </c>
    </row>
    <row r="110" spans="1:20" ht="21">
      <c r="A110" s="7" t="s">
        <v>469</v>
      </c>
      <c r="F110" s="8">
        <v>1</v>
      </c>
      <c r="R110" s="8">
        <f t="shared" si="4"/>
        <v>1</v>
      </c>
      <c r="S110" s="7" t="s">
        <v>468</v>
      </c>
      <c r="T110" s="8">
        <v>84</v>
      </c>
    </row>
    <row r="111" spans="1:20" ht="21">
      <c r="A111" s="7" t="s">
        <v>471</v>
      </c>
      <c r="G111" s="8">
        <v>1</v>
      </c>
      <c r="R111" s="8">
        <f t="shared" si="4"/>
        <v>1</v>
      </c>
      <c r="S111" s="7" t="s">
        <v>470</v>
      </c>
      <c r="T111" s="8">
        <v>84</v>
      </c>
    </row>
    <row r="112" spans="1:20" ht="21">
      <c r="A112" s="7" t="s">
        <v>475</v>
      </c>
      <c r="M112" s="8">
        <v>1</v>
      </c>
      <c r="R112" s="8">
        <f t="shared" si="4"/>
        <v>1</v>
      </c>
      <c r="S112" s="7" t="s">
        <v>474</v>
      </c>
      <c r="T112" s="8">
        <v>84</v>
      </c>
    </row>
    <row r="113" spans="1:20" ht="21">
      <c r="A113" s="7" t="s">
        <v>477</v>
      </c>
      <c r="B113" s="8">
        <v>1</v>
      </c>
      <c r="R113" s="8">
        <f t="shared" si="4"/>
        <v>1</v>
      </c>
      <c r="S113" s="7" t="s">
        <v>476</v>
      </c>
      <c r="T113" s="8">
        <v>84</v>
      </c>
    </row>
    <row r="114" spans="1:20" ht="21">
      <c r="A114" s="7" t="s">
        <v>481</v>
      </c>
      <c r="I114" s="8">
        <v>1</v>
      </c>
      <c r="R114" s="8">
        <f t="shared" si="4"/>
        <v>1</v>
      </c>
      <c r="S114" s="7" t="s">
        <v>480</v>
      </c>
      <c r="T114" s="8">
        <v>84</v>
      </c>
    </row>
    <row r="115" spans="1:20" ht="21">
      <c r="A115" s="7" t="s">
        <v>483</v>
      </c>
      <c r="C115" s="8">
        <v>1</v>
      </c>
      <c r="R115" s="8">
        <f t="shared" si="4"/>
        <v>1</v>
      </c>
      <c r="S115" s="7" t="s">
        <v>482</v>
      </c>
      <c r="T115" s="8">
        <v>84</v>
      </c>
    </row>
    <row r="116" spans="1:20" ht="21">
      <c r="A116" s="7" t="s">
        <v>485</v>
      </c>
      <c r="B116" s="8">
        <v>1</v>
      </c>
      <c r="R116" s="8">
        <f t="shared" si="4"/>
        <v>1</v>
      </c>
      <c r="S116" s="7" t="s">
        <v>484</v>
      </c>
      <c r="T116" s="8">
        <v>84</v>
      </c>
    </row>
    <row r="117" spans="1:20" ht="21">
      <c r="A117" s="7" t="s">
        <v>65</v>
      </c>
      <c r="L117" s="8">
        <v>1</v>
      </c>
      <c r="R117" s="8">
        <f t="shared" si="4"/>
        <v>1</v>
      </c>
      <c r="S117" s="7" t="s">
        <v>490</v>
      </c>
      <c r="T117" s="8">
        <v>84</v>
      </c>
    </row>
    <row r="118" spans="1:20" ht="21">
      <c r="A118" s="7" t="s">
        <v>494</v>
      </c>
      <c r="B118" s="8">
        <v>1</v>
      </c>
      <c r="R118" s="8">
        <f t="shared" si="4"/>
        <v>1</v>
      </c>
      <c r="S118" s="7" t="s">
        <v>493</v>
      </c>
      <c r="T118" s="8">
        <v>84</v>
      </c>
    </row>
    <row r="119" spans="1:20" ht="21">
      <c r="A119" s="7" t="s">
        <v>459</v>
      </c>
      <c r="J119" s="8">
        <v>1</v>
      </c>
      <c r="R119" s="8">
        <f t="shared" si="4"/>
        <v>1</v>
      </c>
      <c r="S119" s="7" t="s">
        <v>495</v>
      </c>
      <c r="T119" s="8">
        <v>84</v>
      </c>
    </row>
    <row r="120" spans="1:20" ht="21">
      <c r="A120" s="7" t="s">
        <v>517</v>
      </c>
      <c r="D120" s="8">
        <v>1</v>
      </c>
      <c r="R120" s="8">
        <f t="shared" si="4"/>
        <v>1</v>
      </c>
      <c r="S120" s="7" t="s">
        <v>516</v>
      </c>
      <c r="T120" s="8">
        <v>84</v>
      </c>
    </row>
    <row r="121" spans="1:20" ht="21">
      <c r="A121" s="7" t="s">
        <v>535</v>
      </c>
      <c r="B121" s="8">
        <v>1</v>
      </c>
      <c r="R121" s="8">
        <f t="shared" si="4"/>
        <v>1</v>
      </c>
      <c r="S121" s="7" t="s">
        <v>534</v>
      </c>
      <c r="T121" s="8">
        <v>84</v>
      </c>
    </row>
    <row r="122" spans="1:20" ht="21">
      <c r="A122" s="7" t="s">
        <v>620</v>
      </c>
      <c r="G122" s="8">
        <v>1</v>
      </c>
      <c r="R122" s="8">
        <f t="shared" si="4"/>
        <v>1</v>
      </c>
      <c r="S122" s="7" t="s">
        <v>619</v>
      </c>
      <c r="T122" s="8">
        <v>84</v>
      </c>
    </row>
    <row r="123" spans="1:20" ht="21">
      <c r="A123" s="7" t="s">
        <v>640</v>
      </c>
      <c r="Q123" s="8">
        <v>1</v>
      </c>
      <c r="R123" s="8">
        <f t="shared" si="4"/>
        <v>1</v>
      </c>
      <c r="S123" s="7" t="s">
        <v>639</v>
      </c>
      <c r="T123" s="8">
        <v>84</v>
      </c>
    </row>
    <row r="124" spans="1:20" ht="21">
      <c r="A124" s="7" t="s">
        <v>642</v>
      </c>
      <c r="L124" s="8">
        <v>1</v>
      </c>
      <c r="R124" s="8">
        <f t="shared" si="4"/>
        <v>1</v>
      </c>
      <c r="S124" s="7" t="s">
        <v>641</v>
      </c>
      <c r="T124" s="8">
        <v>84</v>
      </c>
    </row>
    <row r="125" spans="1:20" ht="21">
      <c r="A125" s="7" t="s">
        <v>650</v>
      </c>
      <c r="M125" s="8">
        <v>1</v>
      </c>
      <c r="R125" s="8">
        <f t="shared" si="4"/>
        <v>1</v>
      </c>
      <c r="S125" s="7" t="s">
        <v>649</v>
      </c>
      <c r="T125" s="8">
        <v>84</v>
      </c>
    </row>
    <row r="126" spans="1:20" ht="21">
      <c r="A126" s="7" t="s">
        <v>652</v>
      </c>
      <c r="C126" s="8">
        <v>1</v>
      </c>
      <c r="R126" s="8">
        <f t="shared" si="4"/>
        <v>1</v>
      </c>
      <c r="S126" s="7" t="s">
        <v>651</v>
      </c>
      <c r="T126" s="8">
        <v>84</v>
      </c>
    </row>
    <row r="127" spans="1:20" ht="21">
      <c r="A127" s="7" t="s">
        <v>654</v>
      </c>
      <c r="L127" s="8">
        <v>1</v>
      </c>
      <c r="R127" s="8">
        <f t="shared" si="4"/>
        <v>1</v>
      </c>
      <c r="S127" s="7" t="s">
        <v>653</v>
      </c>
      <c r="T127" s="8">
        <v>84</v>
      </c>
    </row>
    <row r="128" spans="1:20" ht="21">
      <c r="A128" s="7" t="s">
        <v>658</v>
      </c>
      <c r="B128" s="8">
        <v>1</v>
      </c>
      <c r="R128" s="8">
        <f t="shared" si="4"/>
        <v>1</v>
      </c>
      <c r="S128" s="7" t="s">
        <v>657</v>
      </c>
      <c r="T128" s="8">
        <v>84</v>
      </c>
    </row>
  </sheetData>
  <sheetProtection/>
  <autoFilter ref="A3:T3">
    <sortState ref="A4:T128">
      <sortCondition descending="1" sortBy="value" ref="R4:R128"/>
    </sortState>
  </autoFilter>
  <mergeCells count="2">
    <mergeCell ref="B2:Q2"/>
    <mergeCell ref="A2:A3"/>
  </mergeCells>
  <printOptions horizontalCentered="1"/>
  <pageMargins left="0.5511811023622047" right="0.31496062992125984" top="0.7480314960629921" bottom="0.6299212598425197" header="0.31496062992125984" footer="0.31496062992125984"/>
  <pageSetup horizontalDpi="600" verticalDpi="600" orientation="landscape" paperSize="9" scale="95" r:id="rId1"/>
  <headerFooter>
    <oddFooter>&amp;C&amp;F//&amp;A//&amp;P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4">
      <selection activeCell="A9" sqref="A9:A10"/>
    </sheetView>
  </sheetViews>
  <sheetFormatPr defaultColWidth="9.140625" defaultRowHeight="12.75"/>
  <cols>
    <col min="1" max="1" width="16.140625" style="7" customWidth="1"/>
    <col min="2" max="17" width="6.7109375" style="8" customWidth="1"/>
    <col min="18" max="18" width="8.28125" style="8" customWidth="1"/>
    <col min="19" max="16384" width="9.140625" style="7" customWidth="1"/>
  </cols>
  <sheetData>
    <row r="1" ht="25.5" customHeight="1">
      <c r="A1" s="1" t="s">
        <v>736</v>
      </c>
    </row>
    <row r="2" spans="1:17" ht="21">
      <c r="A2" s="17" t="s">
        <v>737</v>
      </c>
      <c r="B2" s="16" t="s">
        <v>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9" ht="21">
      <c r="A3" s="17"/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734</v>
      </c>
    </row>
    <row r="4" spans="1:19" ht="21">
      <c r="A4" s="11" t="s">
        <v>21</v>
      </c>
      <c r="B4" s="11">
        <f>SUM(B5:B6)</f>
        <v>988</v>
      </c>
      <c r="C4" s="11">
        <f aca="true" t="shared" si="0" ref="C4:Q4">SUM(C5:C6)</f>
        <v>432</v>
      </c>
      <c r="D4" s="11">
        <f t="shared" si="0"/>
        <v>311</v>
      </c>
      <c r="E4" s="11">
        <f t="shared" si="0"/>
        <v>378</v>
      </c>
      <c r="F4" s="11">
        <f t="shared" si="0"/>
        <v>320</v>
      </c>
      <c r="G4" s="11">
        <f t="shared" si="0"/>
        <v>558</v>
      </c>
      <c r="H4" s="11">
        <f t="shared" si="0"/>
        <v>408</v>
      </c>
      <c r="I4" s="11">
        <f t="shared" si="0"/>
        <v>417</v>
      </c>
      <c r="J4" s="11">
        <f t="shared" si="0"/>
        <v>279</v>
      </c>
      <c r="K4" s="11">
        <f t="shared" si="0"/>
        <v>245</v>
      </c>
      <c r="L4" s="11">
        <f t="shared" si="0"/>
        <v>406</v>
      </c>
      <c r="M4" s="11">
        <f t="shared" si="0"/>
        <v>545</v>
      </c>
      <c r="N4" s="11">
        <f t="shared" si="0"/>
        <v>165</v>
      </c>
      <c r="O4" s="11">
        <f t="shared" si="0"/>
        <v>357</v>
      </c>
      <c r="P4" s="11">
        <f t="shared" si="0"/>
        <v>229</v>
      </c>
      <c r="Q4" s="11">
        <f t="shared" si="0"/>
        <v>91</v>
      </c>
      <c r="R4" s="11">
        <f>SUM(B4:Q4)</f>
        <v>6129</v>
      </c>
      <c r="S4" s="14">
        <f>R4/R$4*100</f>
        <v>100</v>
      </c>
    </row>
    <row r="5" spans="1:19" ht="21">
      <c r="A5" s="7" t="s">
        <v>738</v>
      </c>
      <c r="B5" s="8">
        <v>550</v>
      </c>
      <c r="C5" s="8">
        <v>234</v>
      </c>
      <c r="D5" s="8">
        <v>169</v>
      </c>
      <c r="E5" s="8">
        <v>191</v>
      </c>
      <c r="F5" s="8">
        <v>162</v>
      </c>
      <c r="G5" s="8">
        <v>310</v>
      </c>
      <c r="H5" s="8">
        <v>230</v>
      </c>
      <c r="I5" s="8">
        <v>215</v>
      </c>
      <c r="J5" s="8">
        <v>156</v>
      </c>
      <c r="K5" s="8">
        <v>120</v>
      </c>
      <c r="L5" s="8">
        <v>246</v>
      </c>
      <c r="M5" s="8">
        <v>280</v>
      </c>
      <c r="N5" s="8">
        <v>87</v>
      </c>
      <c r="O5" s="8">
        <v>200</v>
      </c>
      <c r="P5" s="8">
        <v>121</v>
      </c>
      <c r="Q5" s="8">
        <v>48</v>
      </c>
      <c r="R5" s="13">
        <f>SUM(B5:Q5)</f>
        <v>3319</v>
      </c>
      <c r="S5" s="14">
        <f>R5/R$4*100</f>
        <v>54.15239027573829</v>
      </c>
    </row>
    <row r="6" spans="1:19" ht="21">
      <c r="A6" s="7" t="s">
        <v>739</v>
      </c>
      <c r="B6" s="8">
        <v>438</v>
      </c>
      <c r="C6" s="8">
        <v>198</v>
      </c>
      <c r="D6" s="8">
        <v>142</v>
      </c>
      <c r="E6" s="8">
        <v>187</v>
      </c>
      <c r="F6" s="8">
        <v>158</v>
      </c>
      <c r="G6" s="8">
        <v>248</v>
      </c>
      <c r="H6" s="8">
        <v>178</v>
      </c>
      <c r="I6" s="8">
        <v>202</v>
      </c>
      <c r="J6" s="8">
        <v>123</v>
      </c>
      <c r="K6" s="8">
        <v>125</v>
      </c>
      <c r="L6" s="8">
        <v>160</v>
      </c>
      <c r="M6" s="8">
        <v>265</v>
      </c>
      <c r="N6" s="8">
        <v>78</v>
      </c>
      <c r="O6" s="8">
        <v>157</v>
      </c>
      <c r="P6" s="8">
        <v>108</v>
      </c>
      <c r="Q6" s="8">
        <v>43</v>
      </c>
      <c r="R6" s="13">
        <f>SUM(B6:Q6)</f>
        <v>2810</v>
      </c>
      <c r="S6" s="14">
        <f>R6/R$4*100</f>
        <v>45.84760972426171</v>
      </c>
    </row>
    <row r="7" spans="18:19" ht="21">
      <c r="R7" s="13"/>
      <c r="S7" s="14"/>
    </row>
    <row r="8" ht="25.5" customHeight="1">
      <c r="A8" s="1" t="s">
        <v>742</v>
      </c>
    </row>
    <row r="9" spans="1:17" ht="21">
      <c r="A9" s="17" t="s">
        <v>726</v>
      </c>
      <c r="B9" s="16" t="s">
        <v>2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9" ht="21">
      <c r="A10" s="17"/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  <c r="H10" s="8" t="s">
        <v>11</v>
      </c>
      <c r="I10" s="8" t="s">
        <v>12</v>
      </c>
      <c r="J10" s="8" t="s">
        <v>13</v>
      </c>
      <c r="K10" s="8" t="s">
        <v>14</v>
      </c>
      <c r="L10" s="8" t="s">
        <v>15</v>
      </c>
      <c r="M10" s="8" t="s">
        <v>16</v>
      </c>
      <c r="N10" s="8" t="s">
        <v>17</v>
      </c>
      <c r="O10" s="8" t="s">
        <v>18</v>
      </c>
      <c r="P10" s="8" t="s">
        <v>19</v>
      </c>
      <c r="Q10" s="8" t="s">
        <v>20</v>
      </c>
      <c r="R10" s="8" t="s">
        <v>21</v>
      </c>
      <c r="S10" s="8" t="s">
        <v>734</v>
      </c>
    </row>
    <row r="11" spans="1:19" ht="21">
      <c r="A11" s="11" t="s">
        <v>21</v>
      </c>
      <c r="B11" s="11">
        <f>SUM(B12:B18)</f>
        <v>988</v>
      </c>
      <c r="C11" s="11">
        <f aca="true" t="shared" si="1" ref="C11:Q11">SUM(C12:C18)</f>
        <v>432</v>
      </c>
      <c r="D11" s="11">
        <f t="shared" si="1"/>
        <v>311</v>
      </c>
      <c r="E11" s="11">
        <f t="shared" si="1"/>
        <v>378</v>
      </c>
      <c r="F11" s="11">
        <f t="shared" si="1"/>
        <v>320</v>
      </c>
      <c r="G11" s="11">
        <f t="shared" si="1"/>
        <v>557</v>
      </c>
      <c r="H11" s="11">
        <f t="shared" si="1"/>
        <v>408</v>
      </c>
      <c r="I11" s="11">
        <f t="shared" si="1"/>
        <v>417</v>
      </c>
      <c r="J11" s="11">
        <f t="shared" si="1"/>
        <v>279</v>
      </c>
      <c r="K11" s="11">
        <f t="shared" si="1"/>
        <v>245</v>
      </c>
      <c r="L11" s="11">
        <f t="shared" si="1"/>
        <v>406</v>
      </c>
      <c r="M11" s="11">
        <f t="shared" si="1"/>
        <v>545</v>
      </c>
      <c r="N11" s="11">
        <f t="shared" si="1"/>
        <v>165</v>
      </c>
      <c r="O11" s="11">
        <f t="shared" si="1"/>
        <v>356</v>
      </c>
      <c r="P11" s="11">
        <f t="shared" si="1"/>
        <v>229</v>
      </c>
      <c r="Q11" s="11">
        <f t="shared" si="1"/>
        <v>91</v>
      </c>
      <c r="R11" s="11">
        <f aca="true" t="shared" si="2" ref="R11:R18">SUM(B11:Q11)</f>
        <v>6127</v>
      </c>
      <c r="S11" s="14">
        <f>R11/R$11*100</f>
        <v>100</v>
      </c>
    </row>
    <row r="12" spans="1:19" ht="21">
      <c r="A12" s="7" t="s">
        <v>733</v>
      </c>
      <c r="B12" s="8">
        <v>37</v>
      </c>
      <c r="C12" s="8">
        <v>2</v>
      </c>
      <c r="D12" s="8">
        <v>1</v>
      </c>
      <c r="E12" s="8">
        <v>4</v>
      </c>
      <c r="F12" s="8">
        <v>1</v>
      </c>
      <c r="G12" s="8">
        <v>4</v>
      </c>
      <c r="H12" s="8">
        <v>3</v>
      </c>
      <c r="I12" s="8">
        <v>2</v>
      </c>
      <c r="J12" s="8">
        <v>3</v>
      </c>
      <c r="K12" s="8">
        <v>3</v>
      </c>
      <c r="L12" s="8">
        <v>3</v>
      </c>
      <c r="M12" s="8">
        <v>6</v>
      </c>
      <c r="N12" s="8">
        <v>1</v>
      </c>
      <c r="O12" s="8">
        <v>3</v>
      </c>
      <c r="Q12" s="8">
        <v>2</v>
      </c>
      <c r="R12" s="13">
        <f t="shared" si="2"/>
        <v>75</v>
      </c>
      <c r="S12" s="14">
        <f>R12/R$11*100</f>
        <v>1.224090093030847</v>
      </c>
    </row>
    <row r="13" spans="1:19" ht="21">
      <c r="A13" s="7" t="s">
        <v>727</v>
      </c>
      <c r="B13" s="8">
        <v>2</v>
      </c>
      <c r="C13" s="8">
        <v>1</v>
      </c>
      <c r="D13" s="8">
        <v>2</v>
      </c>
      <c r="F13" s="8">
        <v>2</v>
      </c>
      <c r="G13" s="8">
        <v>5</v>
      </c>
      <c r="H13" s="8">
        <v>1</v>
      </c>
      <c r="I13" s="8">
        <v>2</v>
      </c>
      <c r="J13" s="8">
        <v>1</v>
      </c>
      <c r="K13" s="8">
        <v>3</v>
      </c>
      <c r="L13" s="8">
        <v>2</v>
      </c>
      <c r="M13" s="8">
        <v>2</v>
      </c>
      <c r="N13" s="8">
        <v>1</v>
      </c>
      <c r="O13" s="8">
        <v>1</v>
      </c>
      <c r="P13" s="8">
        <v>1</v>
      </c>
      <c r="R13" s="13">
        <f t="shared" si="2"/>
        <v>26</v>
      </c>
      <c r="S13" s="14">
        <f aca="true" t="shared" si="3" ref="S13:S18">R13/R$11*100</f>
        <v>0.42435123225069366</v>
      </c>
    </row>
    <row r="14" spans="1:19" ht="21">
      <c r="A14" s="7" t="s">
        <v>728</v>
      </c>
      <c r="B14" s="8">
        <v>6</v>
      </c>
      <c r="C14" s="8">
        <v>1</v>
      </c>
      <c r="D14" s="8">
        <v>2</v>
      </c>
      <c r="E14" s="8">
        <v>3</v>
      </c>
      <c r="H14" s="8">
        <v>2</v>
      </c>
      <c r="I14" s="8">
        <v>1</v>
      </c>
      <c r="J14" s="8">
        <v>1</v>
      </c>
      <c r="L14" s="8">
        <v>2</v>
      </c>
      <c r="M14" s="8">
        <v>3</v>
      </c>
      <c r="P14" s="8">
        <v>1</v>
      </c>
      <c r="R14" s="13">
        <f t="shared" si="2"/>
        <v>22</v>
      </c>
      <c r="S14" s="14">
        <f t="shared" si="3"/>
        <v>0.3590664272890485</v>
      </c>
    </row>
    <row r="15" spans="1:19" ht="21">
      <c r="A15" s="7" t="s">
        <v>729</v>
      </c>
      <c r="B15" s="8">
        <v>7</v>
      </c>
      <c r="E15" s="8">
        <v>1</v>
      </c>
      <c r="H15" s="8">
        <v>1</v>
      </c>
      <c r="I15" s="8">
        <v>2</v>
      </c>
      <c r="K15" s="8">
        <v>2</v>
      </c>
      <c r="L15" s="8">
        <v>2</v>
      </c>
      <c r="N15" s="8">
        <v>1</v>
      </c>
      <c r="O15" s="8">
        <v>3</v>
      </c>
      <c r="R15" s="13">
        <f t="shared" si="2"/>
        <v>19</v>
      </c>
      <c r="S15" s="14">
        <f t="shared" si="3"/>
        <v>0.3101028235678146</v>
      </c>
    </row>
    <row r="16" spans="1:19" ht="21">
      <c r="A16" s="7" t="s">
        <v>730</v>
      </c>
      <c r="B16" s="8">
        <v>143</v>
      </c>
      <c r="C16" s="8">
        <v>63</v>
      </c>
      <c r="D16" s="8">
        <v>41</v>
      </c>
      <c r="E16" s="8">
        <v>45</v>
      </c>
      <c r="F16" s="8">
        <v>35</v>
      </c>
      <c r="G16" s="8">
        <v>87</v>
      </c>
      <c r="H16" s="8">
        <v>54</v>
      </c>
      <c r="I16" s="8">
        <v>37</v>
      </c>
      <c r="J16" s="8">
        <v>52</v>
      </c>
      <c r="K16" s="8">
        <v>31</v>
      </c>
      <c r="L16" s="8">
        <v>72</v>
      </c>
      <c r="M16" s="8">
        <v>72</v>
      </c>
      <c r="N16" s="8">
        <v>29</v>
      </c>
      <c r="O16" s="8">
        <v>52</v>
      </c>
      <c r="P16" s="8">
        <v>36</v>
      </c>
      <c r="Q16" s="8">
        <v>12</v>
      </c>
      <c r="R16" s="13">
        <f t="shared" si="2"/>
        <v>861</v>
      </c>
      <c r="S16" s="14">
        <f t="shared" si="3"/>
        <v>14.052554267994125</v>
      </c>
    </row>
    <row r="17" spans="1:19" ht="21">
      <c r="A17" s="7" t="s">
        <v>731</v>
      </c>
      <c r="B17" s="8">
        <v>202</v>
      </c>
      <c r="C17" s="8">
        <v>72</v>
      </c>
      <c r="D17" s="8">
        <v>63</v>
      </c>
      <c r="E17" s="8">
        <v>63</v>
      </c>
      <c r="F17" s="8">
        <v>57</v>
      </c>
      <c r="G17" s="8">
        <v>115</v>
      </c>
      <c r="H17" s="8">
        <v>71</v>
      </c>
      <c r="I17" s="8">
        <v>54</v>
      </c>
      <c r="J17" s="8">
        <v>58</v>
      </c>
      <c r="K17" s="8">
        <v>37</v>
      </c>
      <c r="L17" s="8">
        <v>82</v>
      </c>
      <c r="M17" s="8">
        <v>91</v>
      </c>
      <c r="N17" s="8">
        <v>21</v>
      </c>
      <c r="O17" s="8">
        <v>76</v>
      </c>
      <c r="P17" s="8">
        <v>33</v>
      </c>
      <c r="Q17" s="8">
        <v>13</v>
      </c>
      <c r="R17" s="13">
        <f t="shared" si="2"/>
        <v>1108</v>
      </c>
      <c r="S17" s="14">
        <f t="shared" si="3"/>
        <v>18.083890974375713</v>
      </c>
    </row>
    <row r="18" spans="1:19" ht="21">
      <c r="A18" s="7" t="s">
        <v>732</v>
      </c>
      <c r="B18" s="8">
        <v>591</v>
      </c>
      <c r="C18" s="8">
        <v>293</v>
      </c>
      <c r="D18" s="8">
        <v>202</v>
      </c>
      <c r="E18" s="8">
        <v>262</v>
      </c>
      <c r="F18" s="8">
        <v>225</v>
      </c>
      <c r="G18" s="8">
        <v>346</v>
      </c>
      <c r="H18" s="8">
        <v>276</v>
      </c>
      <c r="I18" s="8">
        <v>319</v>
      </c>
      <c r="J18" s="8">
        <v>164</v>
      </c>
      <c r="K18" s="8">
        <v>169</v>
      </c>
      <c r="L18" s="8">
        <v>243</v>
      </c>
      <c r="M18" s="8">
        <v>371</v>
      </c>
      <c r="N18" s="8">
        <v>112</v>
      </c>
      <c r="O18" s="8">
        <v>221</v>
      </c>
      <c r="P18" s="8">
        <v>158</v>
      </c>
      <c r="Q18" s="8">
        <v>64</v>
      </c>
      <c r="R18" s="13">
        <f t="shared" si="2"/>
        <v>4016</v>
      </c>
      <c r="S18" s="14">
        <f t="shared" si="3"/>
        <v>65.54594418149176</v>
      </c>
    </row>
    <row r="21" ht="25.5" customHeight="1">
      <c r="A21" s="1" t="s">
        <v>735</v>
      </c>
    </row>
    <row r="22" spans="1:17" ht="21">
      <c r="A22" s="17" t="s">
        <v>726</v>
      </c>
      <c r="B22" s="16" t="s">
        <v>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9" ht="21">
      <c r="A23" s="17"/>
      <c r="B23" s="8" t="s">
        <v>5</v>
      </c>
      <c r="C23" s="8" t="s">
        <v>6</v>
      </c>
      <c r="D23" s="8" t="s">
        <v>7</v>
      </c>
      <c r="E23" s="8" t="s">
        <v>8</v>
      </c>
      <c r="F23" s="8" t="s">
        <v>9</v>
      </c>
      <c r="G23" s="8" t="s">
        <v>10</v>
      </c>
      <c r="H23" s="8" t="s">
        <v>11</v>
      </c>
      <c r="I23" s="8" t="s">
        <v>12</v>
      </c>
      <c r="J23" s="8" t="s">
        <v>13</v>
      </c>
      <c r="K23" s="8" t="s">
        <v>14</v>
      </c>
      <c r="L23" s="8" t="s">
        <v>15</v>
      </c>
      <c r="M23" s="8" t="s">
        <v>16</v>
      </c>
      <c r="N23" s="8" t="s">
        <v>17</v>
      </c>
      <c r="O23" s="8" t="s">
        <v>18</v>
      </c>
      <c r="P23" s="8" t="s">
        <v>19</v>
      </c>
      <c r="Q23" s="8" t="s">
        <v>20</v>
      </c>
      <c r="R23" s="8" t="s">
        <v>21</v>
      </c>
      <c r="S23" s="8" t="s">
        <v>734</v>
      </c>
    </row>
    <row r="24" spans="1:19" ht="21">
      <c r="A24" s="11" t="s">
        <v>21</v>
      </c>
      <c r="B24" s="11">
        <f>SUM(B25,B28,B31,B34,B37,B40,B43,B46)</f>
        <v>988</v>
      </c>
      <c r="C24" s="11">
        <f aca="true" t="shared" si="4" ref="C24:Q24">SUM(C25,C28,C31,C34,C37,C40,C43,C46)</f>
        <v>432</v>
      </c>
      <c r="D24" s="11">
        <f t="shared" si="4"/>
        <v>311</v>
      </c>
      <c r="E24" s="11">
        <f t="shared" si="4"/>
        <v>378</v>
      </c>
      <c r="F24" s="11">
        <f t="shared" si="4"/>
        <v>320</v>
      </c>
      <c r="G24" s="11">
        <f t="shared" si="4"/>
        <v>557</v>
      </c>
      <c r="H24" s="11">
        <f t="shared" si="4"/>
        <v>408</v>
      </c>
      <c r="I24" s="11">
        <f t="shared" si="4"/>
        <v>417</v>
      </c>
      <c r="J24" s="11">
        <f t="shared" si="4"/>
        <v>279</v>
      </c>
      <c r="K24" s="11">
        <f t="shared" si="4"/>
        <v>245</v>
      </c>
      <c r="L24" s="11">
        <f t="shared" si="4"/>
        <v>406</v>
      </c>
      <c r="M24" s="11">
        <f t="shared" si="4"/>
        <v>545</v>
      </c>
      <c r="N24" s="11">
        <f t="shared" si="4"/>
        <v>165</v>
      </c>
      <c r="O24" s="11">
        <f t="shared" si="4"/>
        <v>356</v>
      </c>
      <c r="P24" s="11">
        <f t="shared" si="4"/>
        <v>229</v>
      </c>
      <c r="Q24" s="11">
        <f t="shared" si="4"/>
        <v>91</v>
      </c>
      <c r="R24" s="11">
        <f>SUM(B24:Q24)</f>
        <v>6127</v>
      </c>
      <c r="S24" s="14">
        <f>R24/R$11*100</f>
        <v>100</v>
      </c>
    </row>
    <row r="25" spans="1:19" ht="21">
      <c r="A25" s="19" t="s">
        <v>733</v>
      </c>
      <c r="B25" s="20">
        <f>SUM(B26:B27)</f>
        <v>37</v>
      </c>
      <c r="C25" s="20">
        <f aca="true" t="shared" si="5" ref="C25:Q25">SUM(C26:C27)</f>
        <v>2</v>
      </c>
      <c r="D25" s="20">
        <f t="shared" si="5"/>
        <v>1</v>
      </c>
      <c r="E25" s="20">
        <f t="shared" si="5"/>
        <v>4</v>
      </c>
      <c r="F25" s="20">
        <f t="shared" si="5"/>
        <v>1</v>
      </c>
      <c r="G25" s="20">
        <f t="shared" si="5"/>
        <v>4</v>
      </c>
      <c r="H25" s="20">
        <f t="shared" si="5"/>
        <v>3</v>
      </c>
      <c r="I25" s="20">
        <f t="shared" si="5"/>
        <v>2</v>
      </c>
      <c r="J25" s="20">
        <f t="shared" si="5"/>
        <v>3</v>
      </c>
      <c r="K25" s="20">
        <f t="shared" si="5"/>
        <v>3</v>
      </c>
      <c r="L25" s="20">
        <f t="shared" si="5"/>
        <v>3</v>
      </c>
      <c r="M25" s="20">
        <f t="shared" si="5"/>
        <v>6</v>
      </c>
      <c r="N25" s="20">
        <f t="shared" si="5"/>
        <v>1</v>
      </c>
      <c r="O25" s="20">
        <f t="shared" si="5"/>
        <v>3</v>
      </c>
      <c r="P25" s="20">
        <f t="shared" si="5"/>
        <v>0</v>
      </c>
      <c r="Q25" s="20">
        <f t="shared" si="5"/>
        <v>2</v>
      </c>
      <c r="R25" s="20">
        <f aca="true" t="shared" si="6" ref="R24:R48">SUM(B25:Q25)</f>
        <v>75</v>
      </c>
      <c r="S25" s="14">
        <f>R25/R$11*100</f>
        <v>1.224090093030847</v>
      </c>
    </row>
    <row r="26" spans="1:19" ht="21">
      <c r="A26" s="18" t="s">
        <v>738</v>
      </c>
      <c r="B26" s="8">
        <v>21</v>
      </c>
      <c r="C26" s="8">
        <v>1</v>
      </c>
      <c r="E26" s="8">
        <v>3</v>
      </c>
      <c r="F26" s="8">
        <v>1</v>
      </c>
      <c r="G26" s="8">
        <v>2</v>
      </c>
      <c r="H26" s="8">
        <v>1</v>
      </c>
      <c r="J26" s="8">
        <v>3</v>
      </c>
      <c r="L26" s="8">
        <v>2</v>
      </c>
      <c r="M26" s="8">
        <v>2</v>
      </c>
      <c r="N26" s="8">
        <v>1</v>
      </c>
      <c r="O26" s="8">
        <v>1</v>
      </c>
      <c r="Q26" s="8">
        <v>2</v>
      </c>
      <c r="R26" s="8">
        <f t="shared" si="6"/>
        <v>40</v>
      </c>
      <c r="S26" s="14"/>
    </row>
    <row r="27" spans="1:19" ht="21">
      <c r="A27" s="18" t="s">
        <v>739</v>
      </c>
      <c r="B27" s="8">
        <v>16</v>
      </c>
      <c r="C27" s="8">
        <v>1</v>
      </c>
      <c r="D27" s="8">
        <v>1</v>
      </c>
      <c r="E27" s="8">
        <v>1</v>
      </c>
      <c r="G27" s="8">
        <v>2</v>
      </c>
      <c r="H27" s="8">
        <v>2</v>
      </c>
      <c r="I27" s="8">
        <v>2</v>
      </c>
      <c r="K27" s="8">
        <v>3</v>
      </c>
      <c r="L27" s="8">
        <v>1</v>
      </c>
      <c r="M27" s="8">
        <v>4</v>
      </c>
      <c r="O27" s="8">
        <v>2</v>
      </c>
      <c r="R27" s="8">
        <f t="shared" si="6"/>
        <v>35</v>
      </c>
      <c r="S27" s="14"/>
    </row>
    <row r="28" spans="1:19" ht="21">
      <c r="A28" s="19" t="s">
        <v>727</v>
      </c>
      <c r="B28" s="20">
        <f>SUM(B29:B30)</f>
        <v>2</v>
      </c>
      <c r="C28" s="20">
        <f aca="true" t="shared" si="7" ref="C28:Q28">SUM(C29:C30)</f>
        <v>1</v>
      </c>
      <c r="D28" s="20">
        <f t="shared" si="7"/>
        <v>2</v>
      </c>
      <c r="E28" s="20">
        <f t="shared" si="7"/>
        <v>0</v>
      </c>
      <c r="F28" s="20">
        <f t="shared" si="7"/>
        <v>2</v>
      </c>
      <c r="G28" s="20">
        <f t="shared" si="7"/>
        <v>5</v>
      </c>
      <c r="H28" s="20">
        <f t="shared" si="7"/>
        <v>1</v>
      </c>
      <c r="I28" s="20">
        <f t="shared" si="7"/>
        <v>2</v>
      </c>
      <c r="J28" s="20">
        <f t="shared" si="7"/>
        <v>1</v>
      </c>
      <c r="K28" s="20">
        <f t="shared" si="7"/>
        <v>3</v>
      </c>
      <c r="L28" s="20">
        <f t="shared" si="7"/>
        <v>2</v>
      </c>
      <c r="M28" s="20">
        <f t="shared" si="7"/>
        <v>2</v>
      </c>
      <c r="N28" s="20">
        <f t="shared" si="7"/>
        <v>1</v>
      </c>
      <c r="O28" s="20">
        <f t="shared" si="7"/>
        <v>1</v>
      </c>
      <c r="P28" s="20">
        <f t="shared" si="7"/>
        <v>1</v>
      </c>
      <c r="Q28" s="20">
        <f t="shared" si="7"/>
        <v>0</v>
      </c>
      <c r="R28" s="20">
        <f>SUM(B28:Q28)</f>
        <v>26</v>
      </c>
      <c r="S28" s="14">
        <f>R28/R$11*100</f>
        <v>0.42435123225069366</v>
      </c>
    </row>
    <row r="29" spans="1:19" ht="21">
      <c r="A29" s="18" t="s">
        <v>738</v>
      </c>
      <c r="B29" s="8">
        <v>1</v>
      </c>
      <c r="C29" s="8">
        <v>1</v>
      </c>
      <c r="D29" s="8">
        <v>1</v>
      </c>
      <c r="G29" s="8">
        <v>3</v>
      </c>
      <c r="H29" s="8">
        <v>1</v>
      </c>
      <c r="I29" s="8">
        <v>2</v>
      </c>
      <c r="J29" s="8">
        <v>1</v>
      </c>
      <c r="K29" s="8">
        <v>2</v>
      </c>
      <c r="N29" s="8">
        <v>1</v>
      </c>
      <c r="P29" s="8">
        <v>1</v>
      </c>
      <c r="R29" s="8">
        <f t="shared" si="6"/>
        <v>14</v>
      </c>
      <c r="S29" s="14"/>
    </row>
    <row r="30" spans="1:19" ht="21">
      <c r="A30" s="18" t="s">
        <v>739</v>
      </c>
      <c r="B30" s="8">
        <v>1</v>
      </c>
      <c r="D30" s="8">
        <v>1</v>
      </c>
      <c r="F30" s="8">
        <v>2</v>
      </c>
      <c r="G30" s="8">
        <v>2</v>
      </c>
      <c r="K30" s="8">
        <v>1</v>
      </c>
      <c r="L30" s="8">
        <v>2</v>
      </c>
      <c r="M30" s="8">
        <v>2</v>
      </c>
      <c r="O30" s="8">
        <v>1</v>
      </c>
      <c r="R30" s="8">
        <f t="shared" si="6"/>
        <v>12</v>
      </c>
      <c r="S30" s="14"/>
    </row>
    <row r="31" spans="1:19" ht="21">
      <c r="A31" s="19" t="s">
        <v>728</v>
      </c>
      <c r="B31" s="20">
        <f>SUM(B32:B33)</f>
        <v>6</v>
      </c>
      <c r="C31" s="20">
        <f aca="true" t="shared" si="8" ref="C31:Q31">SUM(C32:C33)</f>
        <v>1</v>
      </c>
      <c r="D31" s="20">
        <f t="shared" si="8"/>
        <v>2</v>
      </c>
      <c r="E31" s="20">
        <f t="shared" si="8"/>
        <v>3</v>
      </c>
      <c r="F31" s="20">
        <f t="shared" si="8"/>
        <v>0</v>
      </c>
      <c r="G31" s="20">
        <f t="shared" si="8"/>
        <v>0</v>
      </c>
      <c r="H31" s="20">
        <f t="shared" si="8"/>
        <v>2</v>
      </c>
      <c r="I31" s="20">
        <f t="shared" si="8"/>
        <v>1</v>
      </c>
      <c r="J31" s="20">
        <f t="shared" si="8"/>
        <v>1</v>
      </c>
      <c r="K31" s="20">
        <f t="shared" si="8"/>
        <v>0</v>
      </c>
      <c r="L31" s="20">
        <f t="shared" si="8"/>
        <v>2</v>
      </c>
      <c r="M31" s="20">
        <f t="shared" si="8"/>
        <v>3</v>
      </c>
      <c r="N31" s="20">
        <f t="shared" si="8"/>
        <v>0</v>
      </c>
      <c r="O31" s="20">
        <f t="shared" si="8"/>
        <v>0</v>
      </c>
      <c r="P31" s="20">
        <f t="shared" si="8"/>
        <v>1</v>
      </c>
      <c r="Q31" s="20">
        <f t="shared" si="8"/>
        <v>0</v>
      </c>
      <c r="R31" s="20">
        <f>SUM(B31:Q31)</f>
        <v>22</v>
      </c>
      <c r="S31" s="14">
        <f>R31/R$11*100</f>
        <v>0.3590664272890485</v>
      </c>
    </row>
    <row r="32" spans="1:19" ht="21">
      <c r="A32" s="18" t="s">
        <v>738</v>
      </c>
      <c r="B32" s="8">
        <v>4</v>
      </c>
      <c r="C32" s="8">
        <v>1</v>
      </c>
      <c r="D32" s="8">
        <v>1</v>
      </c>
      <c r="E32" s="8">
        <v>2</v>
      </c>
      <c r="H32" s="8">
        <v>1</v>
      </c>
      <c r="I32" s="8">
        <v>1</v>
      </c>
      <c r="L32" s="8">
        <v>2</v>
      </c>
      <c r="M32" s="8">
        <v>2</v>
      </c>
      <c r="P32" s="8">
        <v>1</v>
      </c>
      <c r="R32" s="8">
        <f t="shared" si="6"/>
        <v>15</v>
      </c>
      <c r="S32" s="14"/>
    </row>
    <row r="33" spans="1:19" ht="21">
      <c r="A33" s="18" t="s">
        <v>739</v>
      </c>
      <c r="B33" s="8">
        <v>2</v>
      </c>
      <c r="D33" s="8">
        <v>1</v>
      </c>
      <c r="E33" s="8">
        <v>1</v>
      </c>
      <c r="H33" s="8">
        <v>1</v>
      </c>
      <c r="J33" s="8">
        <v>1</v>
      </c>
      <c r="M33" s="8">
        <v>1</v>
      </c>
      <c r="R33" s="8">
        <f t="shared" si="6"/>
        <v>7</v>
      </c>
      <c r="S33" s="14"/>
    </row>
    <row r="34" spans="1:19" ht="21">
      <c r="A34" s="19" t="s">
        <v>729</v>
      </c>
      <c r="B34" s="20">
        <f>SUM(B35:B36)</f>
        <v>7</v>
      </c>
      <c r="C34" s="20">
        <f aca="true" t="shared" si="9" ref="C34:Q34">SUM(C35:C36)</f>
        <v>0</v>
      </c>
      <c r="D34" s="20">
        <f t="shared" si="9"/>
        <v>0</v>
      </c>
      <c r="E34" s="20">
        <f t="shared" si="9"/>
        <v>1</v>
      </c>
      <c r="F34" s="20">
        <f t="shared" si="9"/>
        <v>0</v>
      </c>
      <c r="G34" s="20">
        <f t="shared" si="9"/>
        <v>0</v>
      </c>
      <c r="H34" s="20">
        <f t="shared" si="9"/>
        <v>1</v>
      </c>
      <c r="I34" s="20">
        <f t="shared" si="9"/>
        <v>2</v>
      </c>
      <c r="J34" s="20">
        <f t="shared" si="9"/>
        <v>0</v>
      </c>
      <c r="K34" s="20">
        <f t="shared" si="9"/>
        <v>2</v>
      </c>
      <c r="L34" s="20">
        <f t="shared" si="9"/>
        <v>2</v>
      </c>
      <c r="M34" s="20">
        <f t="shared" si="9"/>
        <v>0</v>
      </c>
      <c r="N34" s="20">
        <f t="shared" si="9"/>
        <v>1</v>
      </c>
      <c r="O34" s="20">
        <f t="shared" si="9"/>
        <v>3</v>
      </c>
      <c r="P34" s="20">
        <f t="shared" si="9"/>
        <v>0</v>
      </c>
      <c r="Q34" s="20">
        <f t="shared" si="9"/>
        <v>0</v>
      </c>
      <c r="R34" s="20">
        <f>SUM(B34:Q34)</f>
        <v>19</v>
      </c>
      <c r="S34" s="14">
        <f>R34/R$11*100</f>
        <v>0.3101028235678146</v>
      </c>
    </row>
    <row r="35" spans="1:19" ht="21">
      <c r="A35" s="18" t="s">
        <v>738</v>
      </c>
      <c r="B35" s="8">
        <v>4</v>
      </c>
      <c r="E35" s="8">
        <v>1</v>
      </c>
      <c r="H35" s="8">
        <v>1</v>
      </c>
      <c r="I35" s="8">
        <v>2</v>
      </c>
      <c r="L35" s="8">
        <v>2</v>
      </c>
      <c r="O35" s="8">
        <v>2</v>
      </c>
      <c r="R35" s="8">
        <f t="shared" si="6"/>
        <v>12</v>
      </c>
      <c r="S35" s="14"/>
    </row>
    <row r="36" spans="1:19" ht="21">
      <c r="A36" s="18" t="s">
        <v>739</v>
      </c>
      <c r="B36" s="8">
        <v>3</v>
      </c>
      <c r="K36" s="8">
        <v>2</v>
      </c>
      <c r="N36" s="8">
        <v>1</v>
      </c>
      <c r="O36" s="8">
        <v>1</v>
      </c>
      <c r="R36" s="8">
        <f t="shared" si="6"/>
        <v>7</v>
      </c>
      <c r="S36" s="14"/>
    </row>
    <row r="37" spans="1:19" ht="21">
      <c r="A37" s="19" t="s">
        <v>730</v>
      </c>
      <c r="B37" s="20">
        <f>SUM(B38:B39)</f>
        <v>143</v>
      </c>
      <c r="C37" s="20">
        <f aca="true" t="shared" si="10" ref="C37:Q37">SUM(C38:C39)</f>
        <v>63</v>
      </c>
      <c r="D37" s="20">
        <f t="shared" si="10"/>
        <v>41</v>
      </c>
      <c r="E37" s="20">
        <f t="shared" si="10"/>
        <v>45</v>
      </c>
      <c r="F37" s="20">
        <f t="shared" si="10"/>
        <v>35</v>
      </c>
      <c r="G37" s="20">
        <f t="shared" si="10"/>
        <v>87</v>
      </c>
      <c r="H37" s="20">
        <f t="shared" si="10"/>
        <v>54</v>
      </c>
      <c r="I37" s="20">
        <f t="shared" si="10"/>
        <v>37</v>
      </c>
      <c r="J37" s="20">
        <f t="shared" si="10"/>
        <v>52</v>
      </c>
      <c r="K37" s="20">
        <f t="shared" si="10"/>
        <v>31</v>
      </c>
      <c r="L37" s="20">
        <f t="shared" si="10"/>
        <v>72</v>
      </c>
      <c r="M37" s="20">
        <f t="shared" si="10"/>
        <v>72</v>
      </c>
      <c r="N37" s="20">
        <f t="shared" si="10"/>
        <v>29</v>
      </c>
      <c r="O37" s="20">
        <f t="shared" si="10"/>
        <v>52</v>
      </c>
      <c r="P37" s="20">
        <f t="shared" si="10"/>
        <v>36</v>
      </c>
      <c r="Q37" s="20">
        <f t="shared" si="10"/>
        <v>12</v>
      </c>
      <c r="R37" s="20">
        <f t="shared" si="6"/>
        <v>861</v>
      </c>
      <c r="S37" s="14">
        <f>R37/R$11*100</f>
        <v>14.052554267994125</v>
      </c>
    </row>
    <row r="38" spans="1:19" ht="21">
      <c r="A38" s="18" t="s">
        <v>738</v>
      </c>
      <c r="B38" s="8">
        <v>106</v>
      </c>
      <c r="C38" s="8">
        <v>51</v>
      </c>
      <c r="D38" s="8">
        <v>31</v>
      </c>
      <c r="E38" s="8">
        <v>29</v>
      </c>
      <c r="F38" s="8">
        <v>27</v>
      </c>
      <c r="G38" s="8">
        <v>58</v>
      </c>
      <c r="H38" s="8">
        <v>39</v>
      </c>
      <c r="I38" s="8">
        <v>25</v>
      </c>
      <c r="J38" s="8">
        <v>34</v>
      </c>
      <c r="K38" s="8">
        <v>21</v>
      </c>
      <c r="L38" s="8">
        <v>51</v>
      </c>
      <c r="M38" s="8">
        <v>50</v>
      </c>
      <c r="N38" s="8">
        <v>20</v>
      </c>
      <c r="O38" s="8">
        <v>30</v>
      </c>
      <c r="P38" s="8">
        <v>27</v>
      </c>
      <c r="Q38" s="8">
        <v>9</v>
      </c>
      <c r="R38" s="8">
        <f t="shared" si="6"/>
        <v>608</v>
      </c>
      <c r="S38" s="14"/>
    </row>
    <row r="39" spans="1:19" ht="21">
      <c r="A39" s="18" t="s">
        <v>739</v>
      </c>
      <c r="B39" s="8">
        <v>37</v>
      </c>
      <c r="C39" s="8">
        <v>12</v>
      </c>
      <c r="D39" s="8">
        <v>10</v>
      </c>
      <c r="E39" s="8">
        <v>16</v>
      </c>
      <c r="F39" s="8">
        <v>8</v>
      </c>
      <c r="G39" s="8">
        <v>29</v>
      </c>
      <c r="H39" s="8">
        <v>15</v>
      </c>
      <c r="I39" s="8">
        <v>12</v>
      </c>
      <c r="J39" s="8">
        <v>18</v>
      </c>
      <c r="K39" s="8">
        <v>10</v>
      </c>
      <c r="L39" s="8">
        <v>21</v>
      </c>
      <c r="M39" s="8">
        <v>22</v>
      </c>
      <c r="N39" s="8">
        <v>9</v>
      </c>
      <c r="O39" s="8">
        <v>22</v>
      </c>
      <c r="P39" s="8">
        <v>9</v>
      </c>
      <c r="Q39" s="8">
        <v>3</v>
      </c>
      <c r="R39" s="8">
        <f t="shared" si="6"/>
        <v>253</v>
      </c>
      <c r="S39" s="14"/>
    </row>
    <row r="40" spans="1:19" ht="21">
      <c r="A40" s="19" t="s">
        <v>731</v>
      </c>
      <c r="B40" s="20">
        <f>SUM(B41:B42)</f>
        <v>202</v>
      </c>
      <c r="C40" s="20">
        <f aca="true" t="shared" si="11" ref="C40:Q40">SUM(C41:C42)</f>
        <v>72</v>
      </c>
      <c r="D40" s="20">
        <f t="shared" si="11"/>
        <v>63</v>
      </c>
      <c r="E40" s="20">
        <f t="shared" si="11"/>
        <v>63</v>
      </c>
      <c r="F40" s="20">
        <f t="shared" si="11"/>
        <v>57</v>
      </c>
      <c r="G40" s="20">
        <f t="shared" si="11"/>
        <v>115</v>
      </c>
      <c r="H40" s="20">
        <f t="shared" si="11"/>
        <v>71</v>
      </c>
      <c r="I40" s="20">
        <f t="shared" si="11"/>
        <v>54</v>
      </c>
      <c r="J40" s="20">
        <f t="shared" si="11"/>
        <v>58</v>
      </c>
      <c r="K40" s="20">
        <f t="shared" si="11"/>
        <v>37</v>
      </c>
      <c r="L40" s="20">
        <f t="shared" si="11"/>
        <v>82</v>
      </c>
      <c r="M40" s="20">
        <f t="shared" si="11"/>
        <v>91</v>
      </c>
      <c r="N40" s="20">
        <f t="shared" si="11"/>
        <v>21</v>
      </c>
      <c r="O40" s="20">
        <f t="shared" si="11"/>
        <v>76</v>
      </c>
      <c r="P40" s="20">
        <f t="shared" si="11"/>
        <v>33</v>
      </c>
      <c r="Q40" s="20">
        <f t="shared" si="11"/>
        <v>13</v>
      </c>
      <c r="R40" s="20">
        <f t="shared" si="6"/>
        <v>1108</v>
      </c>
      <c r="S40" s="14">
        <f>R40/R$11*100</f>
        <v>18.083890974375713</v>
      </c>
    </row>
    <row r="41" spans="1:19" ht="21">
      <c r="A41" s="18" t="s">
        <v>738</v>
      </c>
      <c r="B41" s="8">
        <v>135</v>
      </c>
      <c r="C41" s="8">
        <v>50</v>
      </c>
      <c r="D41" s="8">
        <v>44</v>
      </c>
      <c r="E41" s="8">
        <v>43</v>
      </c>
      <c r="F41" s="8">
        <v>40</v>
      </c>
      <c r="G41" s="8">
        <v>83</v>
      </c>
      <c r="H41" s="8">
        <v>47</v>
      </c>
      <c r="I41" s="8">
        <v>32</v>
      </c>
      <c r="J41" s="8">
        <v>40</v>
      </c>
      <c r="K41" s="8">
        <v>19</v>
      </c>
      <c r="L41" s="8">
        <v>60</v>
      </c>
      <c r="M41" s="8">
        <v>51</v>
      </c>
      <c r="N41" s="8">
        <v>13</v>
      </c>
      <c r="O41" s="8">
        <v>48</v>
      </c>
      <c r="P41" s="8">
        <v>24</v>
      </c>
      <c r="Q41" s="8">
        <v>6</v>
      </c>
      <c r="R41" s="8">
        <f t="shared" si="6"/>
        <v>735</v>
      </c>
      <c r="S41" s="14"/>
    </row>
    <row r="42" spans="1:19" ht="21">
      <c r="A42" s="18" t="s">
        <v>739</v>
      </c>
      <c r="B42" s="8">
        <v>67</v>
      </c>
      <c r="C42" s="8">
        <v>22</v>
      </c>
      <c r="D42" s="8">
        <v>19</v>
      </c>
      <c r="E42" s="8">
        <v>20</v>
      </c>
      <c r="F42" s="8">
        <v>17</v>
      </c>
      <c r="G42" s="8">
        <v>32</v>
      </c>
      <c r="H42" s="8">
        <v>24</v>
      </c>
      <c r="I42" s="8">
        <v>22</v>
      </c>
      <c r="J42" s="8">
        <v>18</v>
      </c>
      <c r="K42" s="8">
        <v>18</v>
      </c>
      <c r="L42" s="8">
        <v>22</v>
      </c>
      <c r="M42" s="8">
        <v>40</v>
      </c>
      <c r="N42" s="8">
        <v>8</v>
      </c>
      <c r="O42" s="8">
        <v>28</v>
      </c>
      <c r="P42" s="8">
        <v>9</v>
      </c>
      <c r="Q42" s="8">
        <v>7</v>
      </c>
      <c r="R42" s="8">
        <f t="shared" si="6"/>
        <v>373</v>
      </c>
      <c r="S42" s="14"/>
    </row>
    <row r="43" spans="1:19" ht="21">
      <c r="A43" s="19" t="s">
        <v>740</v>
      </c>
      <c r="B43" s="20">
        <f>SUM(B44:B45)</f>
        <v>334</v>
      </c>
      <c r="C43" s="20">
        <f aca="true" t="shared" si="12" ref="C43:Q43">SUM(C44:C45)</f>
        <v>179</v>
      </c>
      <c r="D43" s="20">
        <f t="shared" si="12"/>
        <v>112</v>
      </c>
      <c r="E43" s="20">
        <f t="shared" si="12"/>
        <v>151</v>
      </c>
      <c r="F43" s="20">
        <f t="shared" si="12"/>
        <v>125</v>
      </c>
      <c r="G43" s="20">
        <f t="shared" si="12"/>
        <v>215</v>
      </c>
      <c r="H43" s="20">
        <f t="shared" si="12"/>
        <v>154</v>
      </c>
      <c r="I43" s="20">
        <f t="shared" si="12"/>
        <v>187</v>
      </c>
      <c r="J43" s="20">
        <f t="shared" si="12"/>
        <v>103</v>
      </c>
      <c r="K43" s="20">
        <f t="shared" si="12"/>
        <v>85</v>
      </c>
      <c r="L43" s="20">
        <f t="shared" si="12"/>
        <v>154</v>
      </c>
      <c r="M43" s="20">
        <f t="shared" si="12"/>
        <v>189</v>
      </c>
      <c r="N43" s="20">
        <f t="shared" si="12"/>
        <v>61</v>
      </c>
      <c r="O43" s="20">
        <f t="shared" si="12"/>
        <v>130</v>
      </c>
      <c r="P43" s="20">
        <f t="shared" si="12"/>
        <v>79</v>
      </c>
      <c r="Q43" s="20">
        <f t="shared" si="12"/>
        <v>30</v>
      </c>
      <c r="R43" s="20">
        <f t="shared" si="6"/>
        <v>2288</v>
      </c>
      <c r="S43" s="14">
        <f>R43/R$11*100</f>
        <v>37.34290843806104</v>
      </c>
    </row>
    <row r="44" spans="1:19" ht="21">
      <c r="A44" s="18" t="s">
        <v>738</v>
      </c>
      <c r="B44" s="8">
        <v>182</v>
      </c>
      <c r="C44" s="8">
        <v>82</v>
      </c>
      <c r="D44" s="8">
        <v>60</v>
      </c>
      <c r="E44" s="8">
        <v>80</v>
      </c>
      <c r="F44" s="8">
        <v>67</v>
      </c>
      <c r="G44" s="8">
        <v>114</v>
      </c>
      <c r="H44" s="8">
        <v>90</v>
      </c>
      <c r="I44" s="8">
        <v>100</v>
      </c>
      <c r="J44" s="8">
        <v>56</v>
      </c>
      <c r="K44" s="8">
        <v>44</v>
      </c>
      <c r="L44" s="8">
        <v>92</v>
      </c>
      <c r="M44" s="8">
        <v>105</v>
      </c>
      <c r="N44" s="8">
        <v>32</v>
      </c>
      <c r="O44" s="8">
        <v>82</v>
      </c>
      <c r="P44" s="8">
        <v>44</v>
      </c>
      <c r="Q44" s="8">
        <v>17</v>
      </c>
      <c r="R44" s="8">
        <f t="shared" si="6"/>
        <v>1247</v>
      </c>
      <c r="S44" s="14"/>
    </row>
    <row r="45" spans="1:19" ht="21">
      <c r="A45" s="18" t="s">
        <v>739</v>
      </c>
      <c r="B45" s="8">
        <v>152</v>
      </c>
      <c r="C45" s="8">
        <v>97</v>
      </c>
      <c r="D45" s="8">
        <v>52</v>
      </c>
      <c r="E45" s="8">
        <v>71</v>
      </c>
      <c r="F45" s="8">
        <v>58</v>
      </c>
      <c r="G45" s="8">
        <v>101</v>
      </c>
      <c r="H45" s="8">
        <v>64</v>
      </c>
      <c r="I45" s="8">
        <v>87</v>
      </c>
      <c r="J45" s="8">
        <v>47</v>
      </c>
      <c r="K45" s="8">
        <v>41</v>
      </c>
      <c r="L45" s="8">
        <v>62</v>
      </c>
      <c r="M45" s="8">
        <v>84</v>
      </c>
      <c r="N45" s="8">
        <v>29</v>
      </c>
      <c r="O45" s="8">
        <v>48</v>
      </c>
      <c r="P45" s="8">
        <v>35</v>
      </c>
      <c r="Q45" s="8">
        <v>13</v>
      </c>
      <c r="R45" s="8">
        <f t="shared" si="6"/>
        <v>1041</v>
      </c>
      <c r="S45" s="14"/>
    </row>
    <row r="46" spans="1:19" ht="21">
      <c r="A46" s="19" t="s">
        <v>741</v>
      </c>
      <c r="B46" s="20">
        <f>SUM(B47:B48)</f>
        <v>257</v>
      </c>
      <c r="C46" s="20">
        <f aca="true" t="shared" si="13" ref="C46:Q46">SUM(C47:C48)</f>
        <v>114</v>
      </c>
      <c r="D46" s="20">
        <f t="shared" si="13"/>
        <v>90</v>
      </c>
      <c r="E46" s="20">
        <f t="shared" si="13"/>
        <v>111</v>
      </c>
      <c r="F46" s="20">
        <f t="shared" si="13"/>
        <v>100</v>
      </c>
      <c r="G46" s="20">
        <f t="shared" si="13"/>
        <v>131</v>
      </c>
      <c r="H46" s="20">
        <f t="shared" si="13"/>
        <v>122</v>
      </c>
      <c r="I46" s="20">
        <f t="shared" si="13"/>
        <v>132</v>
      </c>
      <c r="J46" s="20">
        <f t="shared" si="13"/>
        <v>61</v>
      </c>
      <c r="K46" s="20">
        <f t="shared" si="13"/>
        <v>84</v>
      </c>
      <c r="L46" s="20">
        <f t="shared" si="13"/>
        <v>89</v>
      </c>
      <c r="M46" s="20">
        <f t="shared" si="13"/>
        <v>182</v>
      </c>
      <c r="N46" s="20">
        <f t="shared" si="13"/>
        <v>51</v>
      </c>
      <c r="O46" s="20">
        <f t="shared" si="13"/>
        <v>91</v>
      </c>
      <c r="P46" s="20">
        <f t="shared" si="13"/>
        <v>79</v>
      </c>
      <c r="Q46" s="20">
        <f t="shared" si="13"/>
        <v>34</v>
      </c>
      <c r="R46" s="20">
        <f>SUM(B46:Q46)</f>
        <v>1728</v>
      </c>
      <c r="S46" s="14"/>
    </row>
    <row r="47" spans="1:19" ht="21">
      <c r="A47" s="18" t="s">
        <v>738</v>
      </c>
      <c r="B47" s="8">
        <v>97</v>
      </c>
      <c r="C47" s="8">
        <v>48</v>
      </c>
      <c r="D47" s="8">
        <v>32</v>
      </c>
      <c r="E47" s="8">
        <v>33</v>
      </c>
      <c r="F47" s="8">
        <v>27</v>
      </c>
      <c r="G47" s="8">
        <v>50</v>
      </c>
      <c r="H47" s="8">
        <v>50</v>
      </c>
      <c r="I47" s="8">
        <v>53</v>
      </c>
      <c r="J47" s="8">
        <v>22</v>
      </c>
      <c r="K47" s="8">
        <v>34</v>
      </c>
      <c r="L47" s="8">
        <v>37</v>
      </c>
      <c r="M47" s="8">
        <v>70</v>
      </c>
      <c r="N47" s="8">
        <v>20</v>
      </c>
      <c r="O47" s="8">
        <v>36</v>
      </c>
      <c r="P47" s="8">
        <v>24</v>
      </c>
      <c r="Q47" s="8">
        <v>14</v>
      </c>
      <c r="R47" s="8">
        <f t="shared" si="6"/>
        <v>647</v>
      </c>
      <c r="S47" s="14"/>
    </row>
    <row r="48" spans="1:19" ht="21">
      <c r="A48" s="18" t="s">
        <v>739</v>
      </c>
      <c r="B48" s="8">
        <v>160</v>
      </c>
      <c r="C48" s="8">
        <v>66</v>
      </c>
      <c r="D48" s="8">
        <v>58</v>
      </c>
      <c r="E48" s="8">
        <v>78</v>
      </c>
      <c r="F48" s="8">
        <v>73</v>
      </c>
      <c r="G48" s="8">
        <v>81</v>
      </c>
      <c r="H48" s="8">
        <v>72</v>
      </c>
      <c r="I48" s="8">
        <v>79</v>
      </c>
      <c r="J48" s="8">
        <v>39</v>
      </c>
      <c r="K48" s="8">
        <v>50</v>
      </c>
      <c r="L48" s="8">
        <v>52</v>
      </c>
      <c r="M48" s="8">
        <v>112</v>
      </c>
      <c r="N48" s="8">
        <v>31</v>
      </c>
      <c r="O48" s="8">
        <v>55</v>
      </c>
      <c r="P48" s="8">
        <v>55</v>
      </c>
      <c r="Q48" s="8">
        <v>20</v>
      </c>
      <c r="R48" s="8">
        <f t="shared" si="6"/>
        <v>1081</v>
      </c>
      <c r="S48" s="14"/>
    </row>
    <row r="49" spans="18:19" ht="21">
      <c r="R49" s="13"/>
      <c r="S49" s="14"/>
    </row>
    <row r="51" spans="3:18" ht="21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3:18" ht="2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3:18" ht="21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3:18" ht="21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3:18" ht="21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3:18" ht="21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3:18" ht="21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3:18" ht="21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3:18" ht="21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3:18" ht="21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3:18" ht="21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3:18" ht="21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3:18" ht="21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3:18" ht="21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3:18" ht="21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3:18" ht="21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</sheetData>
  <sheetProtection/>
  <mergeCells count="6">
    <mergeCell ref="A9:A10"/>
    <mergeCell ref="B9:Q9"/>
    <mergeCell ref="A2:A3"/>
    <mergeCell ref="B2:Q2"/>
    <mergeCell ref="A22:A23"/>
    <mergeCell ref="B22:Q22"/>
  </mergeCells>
  <printOptions horizontalCentered="1"/>
  <pageMargins left="0.5511811023622047" right="0.31496062992125984" top="0.7480314960629921" bottom="0.6299212598425197" header="0.31496062992125984" footer="0.31496062992125984"/>
  <pageSetup horizontalDpi="600" verticalDpi="600" orientation="landscape" paperSize="9" scale="95" r:id="rId1"/>
  <headerFooter>
    <oddFooter>&amp;C&amp;F//&amp;A//&amp;P</oddFooter>
  </headerFooter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pk_yut</dc:creator>
  <cp:keywords/>
  <dc:description/>
  <cp:lastModifiedBy>pk_yut</cp:lastModifiedBy>
  <cp:lastPrinted>2011-08-29T23:58:59Z</cp:lastPrinted>
  <dcterms:created xsi:type="dcterms:W3CDTF">2011-08-29T13:38:28Z</dcterms:created>
  <dcterms:modified xsi:type="dcterms:W3CDTF">2011-08-29T23:59:29Z</dcterms:modified>
  <cp:category/>
  <cp:version/>
  <cp:contentType/>
  <cp:contentStatus/>
</cp:coreProperties>
</file>