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45" windowWidth="10545" windowHeight="6465" tabRatio="879" activeTab="1"/>
  </bookViews>
  <sheets>
    <sheet name="ทั้งประเทศ" sheetId="1" r:id="rId1"/>
    <sheet name="รายจังหวัด" sheetId="2" r:id="rId2"/>
    <sheet name="กรุงเทพฯ" sheetId="3" r:id="rId3"/>
    <sheet name="เขต1" sheetId="4" r:id="rId4"/>
    <sheet name="เขต2" sheetId="5" r:id="rId5"/>
    <sheet name="เขต3" sheetId="6" r:id="rId6"/>
    <sheet name="เขต4" sheetId="7" r:id="rId7"/>
    <sheet name="เขต5" sheetId="8" r:id="rId8"/>
    <sheet name="เขต6" sheetId="9" r:id="rId9"/>
    <sheet name="เขต7" sheetId="10" r:id="rId10"/>
    <sheet name="เขต8" sheetId="11" r:id="rId11"/>
    <sheet name="เขต9" sheetId="12" r:id="rId12"/>
    <sheet name="เขต10" sheetId="13" r:id="rId13"/>
    <sheet name="เขต11" sheetId="14" r:id="rId14"/>
    <sheet name="เขต12" sheetId="15" r:id="rId15"/>
    <sheet name="เขต13" sheetId="16" r:id="rId16"/>
    <sheet name="เขต14" sheetId="17" r:id="rId17"/>
    <sheet name="เขต15" sheetId="18" r:id="rId18"/>
    <sheet name="เขต16" sheetId="19" r:id="rId19"/>
    <sheet name="เขต17" sheetId="20" r:id="rId20"/>
    <sheet name="เขต18" sheetId="21" r:id="rId21"/>
  </sheets>
  <definedNames/>
  <calcPr fullCalcOnLoad="1"/>
</workbook>
</file>

<file path=xl/sharedStrings.xml><?xml version="1.0" encoding="utf-8"?>
<sst xmlns="http://schemas.openxmlformats.org/spreadsheetml/2006/main" count="1465" uniqueCount="175">
  <si>
    <t>กลุ่มอายุ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</si>
  <si>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</si>
  <si>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</si>
  <si>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</si>
  <si>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</si>
  <si>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</si>
  <si>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</si>
  <si>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</si>
  <si>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</si>
  <si>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</si>
  <si>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</si>
  <si>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</si>
  <si>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</si>
  <si>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</si>
  <si>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</si>
  <si>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รวม</t>
  </si>
  <si>
    <t>ชาย</t>
  </si>
  <si>
    <t>หญิง</t>
  </si>
  <si>
    <t>ภาคเหนือ</t>
  </si>
  <si>
    <t>ภาคกลาง</t>
  </si>
  <si>
    <t>ภาคตะวันออกเฉียงเหนือ</t>
  </si>
  <si>
    <t>รวมทั้งประเทศ</t>
  </si>
  <si>
    <t>ภาคกลางไม่ รวม  กทม.</t>
  </si>
  <si>
    <t>75-79</t>
  </si>
  <si>
    <t>80-84</t>
  </si>
  <si>
    <t>85-89</t>
  </si>
  <si>
    <t>90-94</t>
  </si>
  <si>
    <t>95-99</t>
  </si>
  <si>
    <t>1-4</t>
  </si>
  <si>
    <t>TOTAL</t>
  </si>
  <si>
    <t>100+</t>
  </si>
  <si>
    <t>กรุงเทพ ฯ</t>
  </si>
  <si>
    <t xml:space="preserve">          ภาคใต้</t>
  </si>
  <si>
    <t xml:space="preserve">    หญิง</t>
  </si>
  <si>
    <t>จังหวัด</t>
  </si>
  <si>
    <t>นครสวรรค์</t>
  </si>
  <si>
    <t>อุทัยธานี</t>
  </si>
  <si>
    <t>กำแพงเพชร</t>
  </si>
  <si>
    <t>ตาก</t>
  </si>
  <si>
    <t>สุโขทัย</t>
  </si>
  <si>
    <t>อุตรดิตถ์</t>
  </si>
  <si>
    <t>แพร่</t>
  </si>
  <si>
    <t>น่าน</t>
  </si>
  <si>
    <t>พิษณุโลก</t>
  </si>
  <si>
    <t>เพชรบูรณ์</t>
  </si>
  <si>
    <t>เชียงใหม่</t>
  </si>
  <si>
    <t>ลำพูน</t>
  </si>
  <si>
    <t>ลำปาง</t>
  </si>
  <si>
    <t>พะเยา</t>
  </si>
  <si>
    <t>เชียงราย</t>
  </si>
  <si>
    <t>แม่ฮ่องสอน</t>
  </si>
  <si>
    <t>นครราชสีมา</t>
  </si>
  <si>
    <t>บุรีรัมย์</t>
  </si>
  <si>
    <t>สุรินทร์</t>
  </si>
  <si>
    <t>ชัยภูมิ</t>
  </si>
  <si>
    <t>มหาสารคาม</t>
  </si>
  <si>
    <t>หนองบัวลำภู</t>
  </si>
  <si>
    <t>ขอนแก่น</t>
  </si>
  <si>
    <t>อุดรธานี</t>
  </si>
  <si>
    <t>เลย</t>
  </si>
  <si>
    <t>หนองคาย</t>
  </si>
  <si>
    <t>กาฬสินธุ์</t>
  </si>
  <si>
    <t>สกลนคร</t>
  </si>
  <si>
    <t>ศรีสะเกษ</t>
  </si>
  <si>
    <t>อุบลราชธานี</t>
  </si>
  <si>
    <t>อำนาจเจริญ</t>
  </si>
  <si>
    <t>ร้อยเอ็ด</t>
  </si>
  <si>
    <t>นครพนม</t>
  </si>
  <si>
    <t>มุกดาหาร</t>
  </si>
  <si>
    <t>สมุทรปราการ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</si>
  <si>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</si>
  <si>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</si>
  <si>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</si>
  <si>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</si>
  <si>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</si>
  <si>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</si>
  <si>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</si>
  <si>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</si>
  <si>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นครนายก</t>
  </si>
  <si>
    <t>สุพรรณบุรี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</si>
  <si>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</si>
  <si>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</si>
  <si>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</si>
  <si>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</si>
  <si>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</si>
  <si>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</si>
  <si>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สระแก้ว</t>
  </si>
  <si>
    <t>ราชบุรี</t>
  </si>
  <si>
    <t>กาญจนบุรี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</si>
  <si>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</si>
  <si>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</si>
  <si>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</si>
  <si>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</si>
  <si>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</si>
  <si>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นครศรีธรรมราช</t>
  </si>
  <si>
    <t>กระบี่</t>
  </si>
  <si>
    <t>พังงา</t>
  </si>
  <si>
    <t>ภูเก็ต</t>
  </si>
  <si>
    <t>สุราษฎร์ธานี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</si>
  <si>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</si>
  <si>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</si>
  <si>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</si>
  <si>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</si>
  <si>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</si>
  <si>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</si>
  <si>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</si>
  <si>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ยะลา</t>
  </si>
  <si>
    <t>รวมเขต  1</t>
  </si>
  <si>
    <t>รวมเขต  2</t>
  </si>
  <si>
    <t>รวมเขต  3</t>
  </si>
  <si>
    <t>รวมเขต  4</t>
  </si>
  <si>
    <t>รวมเขต  5</t>
  </si>
  <si>
    <t>กาฬสินธ์</t>
  </si>
  <si>
    <t>รวมเขต  6</t>
  </si>
  <si>
    <t>ยโสธร</t>
  </si>
  <si>
    <t>พิจิตร</t>
  </si>
  <si>
    <t>รวมเขต  9</t>
  </si>
  <si>
    <t>รวมเขต  10</t>
  </si>
  <si>
    <t>รวมเขต  11</t>
  </si>
  <si>
    <t>นราธิวาส</t>
  </si>
  <si>
    <t>รวมเขต  12</t>
  </si>
  <si>
    <t>กรุงเทพมหานคร</t>
  </si>
  <si>
    <t>รวมเหนือ</t>
  </si>
  <si>
    <t>รวมตะวันออก</t>
  </si>
  <si>
    <t>รวมกลาง</t>
  </si>
  <si>
    <t>รวมใต้</t>
  </si>
  <si>
    <t>ภาค</t>
  </si>
  <si>
    <t>ประชากรกลางปีรายภาคทั้งประเทศ  พ.ศ. 2552</t>
  </si>
  <si>
    <t>ประชากรกลางปี  2552  ภาคเหนือ</t>
  </si>
  <si>
    <t>ประชากรกลางปี  2552  ภาคตะวันออกเหนือ</t>
  </si>
  <si>
    <t>ประชากรกลางปี  2552  ภาคกลาง</t>
  </si>
  <si>
    <t>ประชากรกลางปี  2552  ภาคใต้</t>
  </si>
  <si>
    <t>ประชากรกลางปีทั้งประเทศ  พ.ศ.2552</t>
  </si>
  <si>
    <t>ประชากรกลางปีรายภาคทั้งประเทศ  พ.ศ. 2552   (ต่อ)</t>
  </si>
  <si>
    <t>ประชากรกลางปีภาคกลางไม่รวมกรุงเทพ   พ.ศ. 2552   (ต่อ)</t>
  </si>
  <si>
    <t>ภาคกลาง   พ.ศ.2552</t>
  </si>
  <si>
    <t>เขต 1 พ.ศ.2552</t>
  </si>
  <si>
    <t>เขต   1     พ.ศ. 2552</t>
  </si>
  <si>
    <t>ภาคกลาง  พ.ศ.2552</t>
  </si>
  <si>
    <t>เขต 3 พ.ศ.2552</t>
  </si>
  <si>
    <t>ภาคตะวันออกเฉียงเหนือ    พ.ศ. 2552</t>
  </si>
  <si>
    <t>ภาคเหนือ    พ.ศ. 2552</t>
  </si>
  <si>
    <t>เขต   2     พ.ศ. 2552</t>
  </si>
  <si>
    <t>เขต 2 พ.ศ.2552</t>
  </si>
  <si>
    <t>เขต   3     พ.ศ. 2552</t>
  </si>
  <si>
    <t>เขต   4     พ.ศ. 2552</t>
  </si>
  <si>
    <t>เขต 4 พ.ศ.2552</t>
  </si>
  <si>
    <t>เขต   5    พ.ศ. 2552</t>
  </si>
  <si>
    <t>เขต  5  พ.ศ.2552</t>
  </si>
  <si>
    <t>เขต   6    พ.ศ. 2552</t>
  </si>
  <si>
    <t>ภาคใต้   พ.ศ.2552</t>
  </si>
  <si>
    <t>เขต   7     พ.ศ. 2552</t>
  </si>
  <si>
    <t>รวมเขต  7</t>
  </si>
  <si>
    <t>เขต   8     พ.ศ. 2552</t>
  </si>
  <si>
    <t>รวมเขต  8</t>
  </si>
  <si>
    <t>เขต   9    พ.ศ. 2552</t>
  </si>
  <si>
    <t>เขต   10    พ.ศ. 2552</t>
  </si>
  <si>
    <t>เขต   11     พ.ศ. 2552</t>
  </si>
  <si>
    <t>เขต   12    พ.ศ. 2552</t>
  </si>
  <si>
    <t>เขต   13    พ.ศ. 2552</t>
  </si>
  <si>
    <t>รวมเขต  13</t>
  </si>
  <si>
    <t>เขต   14    พ.ศ. 2552</t>
  </si>
  <si>
    <t>รวมเขต  14</t>
  </si>
  <si>
    <t>เขต   18   พ.ศ. 2552</t>
  </si>
  <si>
    <t>รวมเขต  18</t>
  </si>
  <si>
    <t>เขต   15    พ.ศ. 2552</t>
  </si>
  <si>
    <t>รวมเขต  15</t>
  </si>
  <si>
    <t>เขต   16    พ.ศ. 2552</t>
  </si>
  <si>
    <t>รวมเขต  16</t>
  </si>
  <si>
    <t>เขต   17     พ.ศ. 2552</t>
  </si>
  <si>
    <t>ภาคเหนือ   พ.ศ.2552</t>
  </si>
  <si>
    <t>รวมเขต  17</t>
  </si>
  <si>
    <t>เขต   14   พ.ศ. 2552</t>
  </si>
  <si>
    <t>เขตปกครองพิเศษ   พ.ศ.2552</t>
  </si>
  <si>
    <t>(แบ่งเขตตามเขตตรวจราชการ)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</si>
</sst>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* #,##0.0_);_(* \(#,##0.0\);_(* &quot;-&quot;??_);_(@_)"/>
    <numFmt numFmtId="200" formatCode="_(* #,##0_);_(* \(#,##0\);_(* &quot;-&quot;??_);_(@_)"/>
    <numFmt numFmtId="201" formatCode="0.000"/>
    <numFmt numFmtId="202" formatCode="0.0"/>
    <numFmt numFmtId="203" formatCode="_(* #,##0.000_);_(* \(#,##0.000\);_(* &quot;-&quot;??_);_(@_)"/>
    <numFmt numFmtId="204" formatCode="_(* #,##0.0000_);_(* \(#,##0.0000\);_(* &quot;-&quot;??_);_(@_)"/>
    <numFmt numFmtId="205" formatCode="_-* #,##0.0000_-;\-* #,##0.0000_-;_-* &quot;-&quot;????_-;_-@_-"/>
    <numFmt numFmtId="206" formatCode="_(* #,##0.00000_);_(* \(#,##0.00000\);_(* &quot;-&quot;??_);_(@_)"/>
    <numFmt numFmtId="207" formatCode="_(* #,##0.000000_);_(* \(#,##0.000000\);_(* &quot;-&quot;??_);_(@_)"/>
    <numFmt numFmtId="208" formatCode="_-* #,##0_-;\-* #,##0_-;_-* &quot;-&quot;??_-;_-@_-"/>
    <numFmt numFmtId="209" formatCode="0.00000"/>
    <numFmt numFmtId="210" formatCode="0.0000"/>
    <numFmt numFmtId="211" formatCode="0.000000"/>
  </numFmts>
  <fonts count="40">
    <font>
      <sz val="14"/>
      <name val="Cordia New"/>
      <family val="0"/>
    </font>
    <font>
      <b/>
      <sz val="14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sz val="14"/>
      <name val="CordiaUPC"/>
      <family val="2"/>
    </font>
    <font>
      <sz val="8"/>
      <name val="Cordia New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6" fontId="0" fillId="0" borderId="10" xfId="0" applyNumberFormat="1" applyBorder="1" applyAlignment="1" quotePrefix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200" fontId="0" fillId="0" borderId="0" xfId="42" applyNumberFormat="1" applyFont="1" applyAlignment="1">
      <alignment/>
    </xf>
    <xf numFmtId="200" fontId="0" fillId="0" borderId="11" xfId="42" applyNumberFormat="1" applyFont="1" applyBorder="1" applyAlignment="1">
      <alignment/>
    </xf>
    <xf numFmtId="200" fontId="0" fillId="0" borderId="12" xfId="42" applyNumberFormat="1" applyFont="1" applyBorder="1" applyAlignment="1">
      <alignment/>
    </xf>
    <xf numFmtId="200" fontId="0" fillId="0" borderId="13" xfId="42" applyNumberFormat="1" applyFont="1" applyBorder="1" applyAlignment="1">
      <alignment/>
    </xf>
    <xf numFmtId="200" fontId="0" fillId="0" borderId="10" xfId="42" applyNumberFormat="1" applyFont="1" applyBorder="1" applyAlignment="1">
      <alignment horizontal="center"/>
    </xf>
    <xf numFmtId="200" fontId="0" fillId="0" borderId="10" xfId="42" applyNumberFormat="1" applyFont="1" applyBorder="1" applyAlignment="1">
      <alignment/>
    </xf>
    <xf numFmtId="200" fontId="0" fillId="0" borderId="12" xfId="42" applyNumberFormat="1" applyFont="1" applyBorder="1" applyAlignment="1">
      <alignment horizontal="center"/>
    </xf>
    <xf numFmtId="200" fontId="0" fillId="0" borderId="10" xfId="0" applyNumberFormat="1" applyBorder="1" applyAlignment="1">
      <alignment/>
    </xf>
    <xf numFmtId="200" fontId="0" fillId="0" borderId="0" xfId="42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00" fontId="2" fillId="0" borderId="0" xfId="42" applyNumberFormat="1" applyFont="1" applyAlignment="1">
      <alignment/>
    </xf>
    <xf numFmtId="200" fontId="1" fillId="0" borderId="12" xfId="42" applyNumberFormat="1" applyFont="1" applyBorder="1" applyAlignment="1">
      <alignment horizontal="center"/>
    </xf>
    <xf numFmtId="200" fontId="0" fillId="0" borderId="13" xfId="42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200" fontId="0" fillId="0" borderId="15" xfId="42" applyNumberFormat="1" applyFont="1" applyBorder="1" applyAlignment="1">
      <alignment/>
    </xf>
    <xf numFmtId="200" fontId="0" fillId="0" borderId="14" xfId="42" applyNumberFormat="1" applyFont="1" applyBorder="1" applyAlignment="1">
      <alignment horizontal="center"/>
    </xf>
    <xf numFmtId="200" fontId="2" fillId="0" borderId="0" xfId="0" applyNumberFormat="1" applyFont="1" applyAlignment="1">
      <alignment/>
    </xf>
    <xf numFmtId="200" fontId="0" fillId="0" borderId="11" xfId="42" applyNumberFormat="1" applyFont="1" applyBorder="1" applyAlignment="1">
      <alignment/>
    </xf>
    <xf numFmtId="200" fontId="0" fillId="0" borderId="12" xfId="42" applyNumberFormat="1" applyFont="1" applyBorder="1" applyAlignment="1">
      <alignment horizontal="center"/>
    </xf>
    <xf numFmtId="200" fontId="0" fillId="0" borderId="12" xfId="42" applyNumberFormat="1" applyFont="1" applyBorder="1" applyAlignment="1">
      <alignment/>
    </xf>
    <xf numFmtId="200" fontId="0" fillId="0" borderId="13" xfId="42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200" fontId="0" fillId="0" borderId="10" xfId="42" applyNumberFormat="1" applyFont="1" applyBorder="1" applyAlignment="1">
      <alignment horizontal="center"/>
    </xf>
    <xf numFmtId="200" fontId="0" fillId="0" borderId="10" xfId="42" applyNumberFormat="1" applyFont="1" applyBorder="1" applyAlignment="1">
      <alignment/>
    </xf>
    <xf numFmtId="200" fontId="0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200" fontId="0" fillId="0" borderId="13" xfId="42" applyNumberFormat="1" applyFont="1" applyBorder="1" applyAlignment="1" quotePrefix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1" xfId="0" applyFont="1" applyBorder="1" applyAlignment="1">
      <alignment/>
    </xf>
    <xf numFmtId="200" fontId="0" fillId="0" borderId="14" xfId="42" applyNumberFormat="1" applyFont="1" applyBorder="1" applyAlignment="1">
      <alignment/>
    </xf>
    <xf numFmtId="200" fontId="0" fillId="0" borderId="11" xfId="0" applyNumberFormat="1" applyBorder="1" applyAlignment="1">
      <alignment/>
    </xf>
    <xf numFmtId="200" fontId="0" fillId="0" borderId="13" xfId="0" applyNumberFormat="1" applyBorder="1" applyAlignment="1">
      <alignment/>
    </xf>
    <xf numFmtId="200" fontId="0" fillId="0" borderId="14" xfId="0" applyNumberFormat="1" applyBorder="1" applyAlignment="1">
      <alignment/>
    </xf>
    <xf numFmtId="200" fontId="0" fillId="0" borderId="12" xfId="0" applyNumberFormat="1" applyBorder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200" fontId="0" fillId="0" borderId="0" xfId="0" applyNumberFormat="1" applyBorder="1" applyAlignment="1">
      <alignment/>
    </xf>
    <xf numFmtId="200" fontId="0" fillId="0" borderId="0" xfId="0" applyNumberFormat="1" applyFont="1" applyBorder="1" applyAlignment="1">
      <alignment/>
    </xf>
    <xf numFmtId="200" fontId="0" fillId="0" borderId="0" xfId="42" applyNumberFormat="1" applyFont="1" applyBorder="1" applyAlignment="1">
      <alignment horizontal="center"/>
    </xf>
    <xf numFmtId="0" fontId="3" fillId="0" borderId="0" xfId="0" applyFont="1" applyAlignment="1">
      <alignment/>
    </xf>
    <xf numFmtId="200" fontId="0" fillId="0" borderId="15" xfId="42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/>
    </xf>
    <xf numFmtId="208" fontId="3" fillId="0" borderId="18" xfId="42" applyNumberFormat="1" applyFont="1" applyBorder="1" applyAlignment="1">
      <alignment/>
    </xf>
    <xf numFmtId="0" fontId="3" fillId="0" borderId="19" xfId="0" applyFont="1" applyBorder="1" applyAlignment="1">
      <alignment/>
    </xf>
    <xf numFmtId="208" fontId="3" fillId="0" borderId="19" xfId="42" applyNumberFormat="1" applyFont="1" applyBorder="1" applyAlignment="1">
      <alignment/>
    </xf>
    <xf numFmtId="0" fontId="3" fillId="0" borderId="20" xfId="0" applyFont="1" applyBorder="1" applyAlignment="1">
      <alignment/>
    </xf>
    <xf numFmtId="208" fontId="3" fillId="0" borderId="20" xfId="42" applyNumberFormat="1" applyFont="1" applyBorder="1" applyAlignment="1">
      <alignment/>
    </xf>
    <xf numFmtId="1" fontId="3" fillId="0" borderId="0" xfId="0" applyNumberFormat="1" applyFont="1" applyAlignment="1">
      <alignment/>
    </xf>
    <xf numFmtId="208" fontId="3" fillId="0" borderId="10" xfId="42" applyNumberFormat="1" applyFont="1" applyBorder="1" applyAlignment="1">
      <alignment/>
    </xf>
    <xf numFmtId="208" fontId="3" fillId="0" borderId="21" xfId="42" applyNumberFormat="1" applyFont="1" applyBorder="1" applyAlignment="1">
      <alignment/>
    </xf>
    <xf numFmtId="208" fontId="3" fillId="0" borderId="22" xfId="42" applyNumberFormat="1" applyFont="1" applyBorder="1" applyAlignment="1">
      <alignment/>
    </xf>
    <xf numFmtId="208" fontId="3" fillId="0" borderId="0" xfId="0" applyNumberFormat="1" applyFont="1" applyAlignment="1">
      <alignment/>
    </xf>
    <xf numFmtId="208" fontId="3" fillId="0" borderId="15" xfId="42" applyNumberFormat="1" applyFont="1" applyBorder="1" applyAlignment="1">
      <alignment/>
    </xf>
    <xf numFmtId="208" fontId="3" fillId="0" borderId="23" xfId="42" applyNumberFormat="1" applyFont="1" applyBorder="1" applyAlignment="1">
      <alignment/>
    </xf>
    <xf numFmtId="208" fontId="3" fillId="0" borderId="14" xfId="42" applyNumberFormat="1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200" fontId="0" fillId="0" borderId="10" xfId="42" applyNumberFormat="1" applyFont="1" applyBorder="1" applyAlignment="1">
      <alignment/>
    </xf>
    <xf numFmtId="200" fontId="0" fillId="0" borderId="0" xfId="42" applyNumberFormat="1" applyFont="1" applyAlignment="1">
      <alignment/>
    </xf>
    <xf numFmtId="0" fontId="0" fillId="0" borderId="0" xfId="0" applyFont="1" applyAlignment="1">
      <alignment/>
    </xf>
    <xf numFmtId="200" fontId="0" fillId="0" borderId="11" xfId="42" applyNumberFormat="1" applyFont="1" applyBorder="1" applyAlignment="1">
      <alignment/>
    </xf>
    <xf numFmtId="200" fontId="0" fillId="0" borderId="12" xfId="42" applyNumberFormat="1" applyFont="1" applyBorder="1" applyAlignment="1">
      <alignment horizontal="center"/>
    </xf>
    <xf numFmtId="200" fontId="0" fillId="0" borderId="12" xfId="42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200" fontId="0" fillId="0" borderId="10" xfId="42" applyNumberFormat="1" applyFont="1" applyBorder="1" applyAlignment="1">
      <alignment horizontal="center"/>
    </xf>
    <xf numFmtId="200" fontId="0" fillId="0" borderId="11" xfId="42" applyNumberFormat="1" applyFont="1" applyBorder="1" applyAlignment="1">
      <alignment horizontal="center"/>
    </xf>
    <xf numFmtId="16" fontId="0" fillId="0" borderId="10" xfId="0" applyNumberFormat="1" applyFont="1" applyBorder="1" applyAlignment="1" quotePrefix="1">
      <alignment horizontal="center"/>
    </xf>
    <xf numFmtId="0" fontId="0" fillId="0" borderId="10" xfId="0" applyFont="1" applyBorder="1" applyAlignment="1" quotePrefix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24" xfId="0" applyFont="1" applyBorder="1" applyAlignment="1">
      <alignment/>
    </xf>
    <xf numFmtId="200" fontId="0" fillId="0" borderId="13" xfId="42" applyNumberFormat="1" applyFont="1" applyBorder="1" applyAlignment="1">
      <alignment/>
    </xf>
    <xf numFmtId="0" fontId="0" fillId="0" borderId="16" xfId="0" applyFont="1" applyBorder="1" applyAlignment="1">
      <alignment/>
    </xf>
    <xf numFmtId="200" fontId="0" fillId="0" borderId="13" xfId="42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6" fontId="0" fillId="0" borderId="14" xfId="0" applyNumberFormat="1" applyFont="1" applyBorder="1" applyAlignment="1" quotePrefix="1">
      <alignment horizontal="center"/>
    </xf>
    <xf numFmtId="200" fontId="0" fillId="0" borderId="23" xfId="42" applyNumberFormat="1" applyFont="1" applyFill="1" applyBorder="1" applyAlignment="1">
      <alignment/>
    </xf>
    <xf numFmtId="200" fontId="3" fillId="0" borderId="0" xfId="42" applyNumberFormat="1" applyFont="1" applyAlignment="1">
      <alignment/>
    </xf>
    <xf numFmtId="1" fontId="0" fillId="0" borderId="10" xfId="0" applyNumberFormat="1" applyFont="1" applyBorder="1" applyAlignment="1">
      <alignment/>
    </xf>
    <xf numFmtId="200" fontId="4" fillId="0" borderId="10" xfId="42" applyNumberFormat="1" applyFont="1" applyBorder="1" applyAlignment="1">
      <alignment/>
    </xf>
    <xf numFmtId="0" fontId="0" fillId="0" borderId="25" xfId="0" applyBorder="1" applyAlignment="1">
      <alignment/>
    </xf>
    <xf numFmtId="200" fontId="1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zoomScalePageLayoutView="0" workbookViewId="0" topLeftCell="A1">
      <selection activeCell="J26" sqref="J26"/>
    </sheetView>
  </sheetViews>
  <sheetFormatPr defaultColWidth="9.140625" defaultRowHeight="21.75"/>
  <cols>
    <col min="1" max="1" width="10.00390625" style="0" customWidth="1"/>
    <col min="2" max="2" width="12.8515625" style="0" customWidth="1"/>
    <col min="3" max="3" width="13.140625" style="0" customWidth="1"/>
    <col min="4" max="4" width="14.28125" style="0" customWidth="1"/>
    <col min="5" max="6" width="12.8515625" style="0" customWidth="1"/>
    <col min="7" max="7" width="13.00390625" style="0" customWidth="1"/>
    <col min="8" max="9" width="12.57421875" style="0" customWidth="1"/>
    <col min="10" max="10" width="12.28125" style="0" customWidth="1"/>
    <col min="11" max="12" width="9.8515625" style="0" customWidth="1"/>
    <col min="13" max="13" width="10.7109375" style="0" customWidth="1"/>
  </cols>
  <sheetData>
    <row r="1" spans="2:11" ht="23.25">
      <c r="B1" s="16" t="s">
        <v>127</v>
      </c>
      <c r="C1" s="5"/>
      <c r="D1" s="5"/>
      <c r="E1" s="5"/>
      <c r="F1" s="89" t="s">
        <v>174</v>
      </c>
      <c r="G1" s="89"/>
      <c r="H1" s="5"/>
      <c r="I1" s="5"/>
      <c r="J1" s="5"/>
      <c r="K1" s="5"/>
    </row>
    <row r="2" spans="2:10" ht="21.75">
      <c r="B2" s="6"/>
      <c r="C2" s="17" t="s">
        <v>18</v>
      </c>
      <c r="D2" s="7"/>
      <c r="E2" s="6"/>
      <c r="F2" s="17" t="s">
        <v>20</v>
      </c>
      <c r="G2" s="7"/>
      <c r="H2" s="6"/>
      <c r="I2" s="17" t="s">
        <v>19</v>
      </c>
      <c r="J2" s="8"/>
    </row>
    <row r="3" spans="1:10" ht="21.75">
      <c r="A3" s="1" t="s">
        <v>0</v>
      </c>
      <c r="B3" s="9" t="s">
        <v>16</v>
      </c>
      <c r="C3" s="9" t="s">
        <v>17</v>
      </c>
      <c r="D3" s="9" t="s">
        <v>15</v>
      </c>
      <c r="E3" s="9" t="s">
        <v>16</v>
      </c>
      <c r="F3" s="9" t="s">
        <v>17</v>
      </c>
      <c r="G3" s="9" t="s">
        <v>15</v>
      </c>
      <c r="H3" s="9" t="s">
        <v>16</v>
      </c>
      <c r="I3" s="9" t="s">
        <v>17</v>
      </c>
      <c r="J3" s="9" t="s">
        <v>15</v>
      </c>
    </row>
    <row r="4" spans="1:10" ht="21.75">
      <c r="A4" s="1">
        <v>0</v>
      </c>
      <c r="B4" s="10">
        <v>64175</v>
      </c>
      <c r="C4" s="10">
        <v>59539</v>
      </c>
      <c r="D4" s="10">
        <v>123714</v>
      </c>
      <c r="E4" s="10">
        <v>129113</v>
      </c>
      <c r="F4" s="10">
        <v>122219</v>
      </c>
      <c r="G4" s="10">
        <v>251332</v>
      </c>
      <c r="H4" s="10">
        <v>126667</v>
      </c>
      <c r="I4" s="10">
        <v>117946</v>
      </c>
      <c r="J4" s="10">
        <v>244613</v>
      </c>
    </row>
    <row r="5" spans="1:10" ht="21.75">
      <c r="A5" s="3" t="s">
        <v>28</v>
      </c>
      <c r="B5" s="10">
        <v>278182</v>
      </c>
      <c r="C5" s="10">
        <v>260328</v>
      </c>
      <c r="D5" s="10">
        <v>538510</v>
      </c>
      <c r="E5" s="10">
        <v>562252</v>
      </c>
      <c r="F5" s="10">
        <v>530849</v>
      </c>
      <c r="G5" s="10">
        <v>1093101</v>
      </c>
      <c r="H5" s="10">
        <v>540384</v>
      </c>
      <c r="I5" s="10">
        <v>506245</v>
      </c>
      <c r="J5" s="10">
        <v>1046629</v>
      </c>
    </row>
    <row r="6" spans="1:10" ht="21.75">
      <c r="A6" s="2" t="s">
        <v>1</v>
      </c>
      <c r="B6" s="10">
        <v>352900</v>
      </c>
      <c r="C6" s="10">
        <v>332705</v>
      </c>
      <c r="D6" s="10">
        <v>685605</v>
      </c>
      <c r="E6" s="10">
        <v>731326</v>
      </c>
      <c r="F6" s="10">
        <v>690350</v>
      </c>
      <c r="G6" s="10">
        <v>1421676</v>
      </c>
      <c r="H6" s="10">
        <v>684717</v>
      </c>
      <c r="I6" s="10">
        <v>643928</v>
      </c>
      <c r="J6" s="10">
        <v>1328645</v>
      </c>
    </row>
    <row r="7" spans="1:10" ht="21.75">
      <c r="A7" s="3" t="s">
        <v>2</v>
      </c>
      <c r="B7" s="10">
        <v>428810</v>
      </c>
      <c r="C7" s="10">
        <v>404850</v>
      </c>
      <c r="D7" s="10">
        <v>833660</v>
      </c>
      <c r="E7" s="10">
        <v>865716</v>
      </c>
      <c r="F7" s="10">
        <v>816134</v>
      </c>
      <c r="G7" s="10">
        <v>1681850</v>
      </c>
      <c r="H7" s="10">
        <v>802673</v>
      </c>
      <c r="I7" s="10">
        <v>759839</v>
      </c>
      <c r="J7" s="10">
        <v>1562512</v>
      </c>
    </row>
    <row r="8" spans="1:10" ht="21.75">
      <c r="A8" s="1" t="s">
        <v>3</v>
      </c>
      <c r="B8" s="10">
        <v>456982</v>
      </c>
      <c r="C8" s="10">
        <v>432943</v>
      </c>
      <c r="D8" s="10">
        <v>889925</v>
      </c>
      <c r="E8" s="10">
        <v>882512</v>
      </c>
      <c r="F8" s="10">
        <v>831390</v>
      </c>
      <c r="G8" s="10">
        <v>1713902</v>
      </c>
      <c r="H8" s="10">
        <v>802135</v>
      </c>
      <c r="I8" s="10">
        <v>766196</v>
      </c>
      <c r="J8" s="10">
        <v>1568331</v>
      </c>
    </row>
    <row r="9" spans="1:10" ht="21.75">
      <c r="A9" s="1" t="s">
        <v>4</v>
      </c>
      <c r="B9" s="10">
        <v>433898</v>
      </c>
      <c r="C9" s="10">
        <v>424732</v>
      </c>
      <c r="D9" s="10">
        <v>858630</v>
      </c>
      <c r="E9" s="10">
        <v>811511</v>
      </c>
      <c r="F9" s="10">
        <v>802682</v>
      </c>
      <c r="G9" s="10">
        <v>1614193</v>
      </c>
      <c r="H9" s="10">
        <v>788030</v>
      </c>
      <c r="I9" s="10">
        <v>743067</v>
      </c>
      <c r="J9" s="10">
        <v>1531097</v>
      </c>
    </row>
    <row r="10" spans="1:10" ht="21.75">
      <c r="A10" s="1" t="s">
        <v>5</v>
      </c>
      <c r="B10" s="10">
        <v>474271</v>
      </c>
      <c r="C10" s="10">
        <v>459600</v>
      </c>
      <c r="D10" s="10">
        <v>933871</v>
      </c>
      <c r="E10" s="10">
        <v>937789</v>
      </c>
      <c r="F10" s="10">
        <v>899212</v>
      </c>
      <c r="G10" s="10">
        <v>1837001</v>
      </c>
      <c r="H10" s="10">
        <v>855414</v>
      </c>
      <c r="I10" s="10">
        <v>867233</v>
      </c>
      <c r="J10" s="10">
        <v>1722647</v>
      </c>
    </row>
    <row r="11" spans="1:10" ht="21.75">
      <c r="A11" s="1" t="s">
        <v>6</v>
      </c>
      <c r="B11" s="10">
        <v>467627</v>
      </c>
      <c r="C11" s="10">
        <v>459408</v>
      </c>
      <c r="D11" s="10">
        <v>927035</v>
      </c>
      <c r="E11" s="10">
        <v>977231</v>
      </c>
      <c r="F11" s="10">
        <v>939131</v>
      </c>
      <c r="G11" s="10">
        <v>1916362</v>
      </c>
      <c r="H11" s="10">
        <v>903784</v>
      </c>
      <c r="I11" s="10">
        <v>946828</v>
      </c>
      <c r="J11" s="10">
        <v>1850612</v>
      </c>
    </row>
    <row r="12" spans="1:10" ht="21.75">
      <c r="A12" s="1" t="s">
        <v>7</v>
      </c>
      <c r="B12" s="10">
        <v>468651</v>
      </c>
      <c r="C12" s="10">
        <v>481032</v>
      </c>
      <c r="D12" s="10">
        <v>949683</v>
      </c>
      <c r="E12" s="10">
        <v>1001486</v>
      </c>
      <c r="F12" s="10">
        <v>987773</v>
      </c>
      <c r="G12" s="10">
        <v>1989259</v>
      </c>
      <c r="H12" s="10">
        <v>903826</v>
      </c>
      <c r="I12" s="10">
        <v>978003</v>
      </c>
      <c r="J12" s="10">
        <v>1881829</v>
      </c>
    </row>
    <row r="13" spans="1:10" ht="21.75">
      <c r="A13" s="1" t="s">
        <v>8</v>
      </c>
      <c r="B13" s="10">
        <v>495676</v>
      </c>
      <c r="C13" s="10">
        <v>534299</v>
      </c>
      <c r="D13" s="10">
        <v>1029975</v>
      </c>
      <c r="E13" s="10">
        <v>921321</v>
      </c>
      <c r="F13" s="10">
        <v>927400</v>
      </c>
      <c r="G13" s="10">
        <v>1848721</v>
      </c>
      <c r="H13" s="10">
        <v>902357</v>
      </c>
      <c r="I13" s="10">
        <v>997279</v>
      </c>
      <c r="J13" s="10">
        <v>1899636</v>
      </c>
    </row>
    <row r="14" spans="1:10" ht="21.75">
      <c r="A14" s="1" t="s">
        <v>9</v>
      </c>
      <c r="B14" s="10">
        <v>492003</v>
      </c>
      <c r="C14" s="10">
        <v>524388</v>
      </c>
      <c r="D14" s="10">
        <v>1016391</v>
      </c>
      <c r="E14" s="10">
        <v>763772</v>
      </c>
      <c r="F14" s="10">
        <v>777458</v>
      </c>
      <c r="G14" s="10">
        <v>1541230</v>
      </c>
      <c r="H14" s="10">
        <v>820598</v>
      </c>
      <c r="I14" s="10">
        <v>915375</v>
      </c>
      <c r="J14" s="10">
        <v>1735973</v>
      </c>
    </row>
    <row r="15" spans="1:10" ht="21.75">
      <c r="A15" s="1" t="s">
        <v>10</v>
      </c>
      <c r="B15" s="10">
        <v>429585</v>
      </c>
      <c r="C15" s="10">
        <v>462624</v>
      </c>
      <c r="D15" s="10">
        <v>892209</v>
      </c>
      <c r="E15" s="10">
        <v>621203</v>
      </c>
      <c r="F15" s="10">
        <v>651789</v>
      </c>
      <c r="G15" s="10">
        <v>1272992</v>
      </c>
      <c r="H15" s="10">
        <v>667685</v>
      </c>
      <c r="I15" s="10">
        <v>766117</v>
      </c>
      <c r="J15" s="10">
        <v>1433802</v>
      </c>
    </row>
    <row r="16" spans="1:10" ht="21.75">
      <c r="A16" s="1" t="s">
        <v>11</v>
      </c>
      <c r="B16" s="10">
        <v>322148</v>
      </c>
      <c r="C16" s="10">
        <v>348336</v>
      </c>
      <c r="D16" s="10">
        <v>670484</v>
      </c>
      <c r="E16" s="10">
        <v>486009</v>
      </c>
      <c r="F16" s="10">
        <v>523051</v>
      </c>
      <c r="G16" s="10">
        <v>1009060</v>
      </c>
      <c r="H16" s="10">
        <v>511236</v>
      </c>
      <c r="I16" s="10">
        <v>600208</v>
      </c>
      <c r="J16" s="10">
        <v>1111444</v>
      </c>
    </row>
    <row r="17" spans="1:10" ht="21.75">
      <c r="A17" s="1" t="s">
        <v>12</v>
      </c>
      <c r="B17" s="10">
        <v>207936</v>
      </c>
      <c r="C17" s="10">
        <v>225988</v>
      </c>
      <c r="D17" s="10">
        <v>433924</v>
      </c>
      <c r="E17" s="10">
        <v>364234</v>
      </c>
      <c r="F17" s="10">
        <v>403216</v>
      </c>
      <c r="G17" s="10">
        <v>767450</v>
      </c>
      <c r="H17" s="10">
        <v>342294</v>
      </c>
      <c r="I17" s="10">
        <v>409424</v>
      </c>
      <c r="J17" s="10">
        <v>751718</v>
      </c>
    </row>
    <row r="18" spans="1:10" ht="21.75">
      <c r="A18" s="1" t="s">
        <v>13</v>
      </c>
      <c r="B18" s="10">
        <v>160593</v>
      </c>
      <c r="C18" s="10">
        <v>181138</v>
      </c>
      <c r="D18" s="10">
        <v>341731</v>
      </c>
      <c r="E18" s="10">
        <v>257833</v>
      </c>
      <c r="F18" s="10">
        <v>301102</v>
      </c>
      <c r="G18" s="10">
        <v>558935</v>
      </c>
      <c r="H18" s="10">
        <v>262684</v>
      </c>
      <c r="I18" s="10">
        <v>324431</v>
      </c>
      <c r="J18" s="10">
        <v>587115</v>
      </c>
    </row>
    <row r="19" spans="1:10" ht="21.75">
      <c r="A19" s="1" t="s">
        <v>14</v>
      </c>
      <c r="B19" s="10">
        <v>134225</v>
      </c>
      <c r="C19" s="10">
        <v>161658</v>
      </c>
      <c r="D19" s="10">
        <v>295883</v>
      </c>
      <c r="E19" s="10">
        <v>184856</v>
      </c>
      <c r="F19" s="10">
        <v>234935</v>
      </c>
      <c r="G19" s="10">
        <v>419791</v>
      </c>
      <c r="H19" s="10">
        <v>212903</v>
      </c>
      <c r="I19" s="10">
        <v>275474</v>
      </c>
      <c r="J19" s="10">
        <v>488377</v>
      </c>
    </row>
    <row r="20" spans="1:10" ht="21.75">
      <c r="A20" s="1" t="s">
        <v>23</v>
      </c>
      <c r="B20" s="10">
        <v>93520</v>
      </c>
      <c r="C20" s="10">
        <v>120778</v>
      </c>
      <c r="D20" s="10">
        <v>214298</v>
      </c>
      <c r="E20" s="10">
        <v>119533</v>
      </c>
      <c r="F20" s="10">
        <v>163187</v>
      </c>
      <c r="G20" s="10">
        <v>282720</v>
      </c>
      <c r="H20" s="10">
        <v>132928</v>
      </c>
      <c r="I20" s="10">
        <v>190615</v>
      </c>
      <c r="J20" s="10">
        <v>323543</v>
      </c>
    </row>
    <row r="21" spans="1:10" ht="21.75">
      <c r="A21" s="1" t="s">
        <v>24</v>
      </c>
      <c r="B21" s="10">
        <v>48864</v>
      </c>
      <c r="C21" s="10">
        <v>68202</v>
      </c>
      <c r="D21" s="10">
        <v>117066</v>
      </c>
      <c r="E21" s="10">
        <v>61786</v>
      </c>
      <c r="F21" s="10">
        <v>90124</v>
      </c>
      <c r="G21" s="10">
        <v>151910</v>
      </c>
      <c r="H21" s="10">
        <v>70572</v>
      </c>
      <c r="I21" s="10">
        <v>114251</v>
      </c>
      <c r="J21" s="10">
        <v>184823</v>
      </c>
    </row>
    <row r="22" spans="1:10" ht="21.75">
      <c r="A22" s="1" t="s">
        <v>25</v>
      </c>
      <c r="B22" s="10">
        <v>19384</v>
      </c>
      <c r="C22" s="10">
        <v>28900</v>
      </c>
      <c r="D22" s="10">
        <v>48284</v>
      </c>
      <c r="E22" s="10">
        <v>25318</v>
      </c>
      <c r="F22" s="10">
        <v>40356</v>
      </c>
      <c r="G22" s="10">
        <v>65674</v>
      </c>
      <c r="H22" s="10">
        <v>29671</v>
      </c>
      <c r="I22" s="10">
        <v>52397</v>
      </c>
      <c r="J22" s="10">
        <v>82068</v>
      </c>
    </row>
    <row r="23" spans="1:10" ht="21.75">
      <c r="A23" s="1" t="s">
        <v>26</v>
      </c>
      <c r="B23" s="10">
        <v>6284</v>
      </c>
      <c r="C23" s="10">
        <v>10197</v>
      </c>
      <c r="D23" s="10">
        <v>16481</v>
      </c>
      <c r="E23" s="10">
        <v>8403</v>
      </c>
      <c r="F23" s="10">
        <v>13939</v>
      </c>
      <c r="G23" s="10">
        <v>22342</v>
      </c>
      <c r="H23" s="10">
        <v>11336</v>
      </c>
      <c r="I23" s="10">
        <v>20894</v>
      </c>
      <c r="J23" s="10">
        <v>32230</v>
      </c>
    </row>
    <row r="24" spans="1:10" ht="21.75">
      <c r="A24" s="1" t="s">
        <v>27</v>
      </c>
      <c r="B24" s="10">
        <v>1722</v>
      </c>
      <c r="C24" s="10">
        <v>2845</v>
      </c>
      <c r="D24" s="10">
        <v>4567</v>
      </c>
      <c r="E24" s="10">
        <v>2310</v>
      </c>
      <c r="F24" s="10">
        <v>3855</v>
      </c>
      <c r="G24" s="10">
        <v>6165</v>
      </c>
      <c r="H24" s="10">
        <v>3746</v>
      </c>
      <c r="I24" s="10">
        <v>6260</v>
      </c>
      <c r="J24" s="10">
        <v>10006</v>
      </c>
    </row>
    <row r="25" spans="1:10" ht="21.75">
      <c r="A25" s="1" t="s">
        <v>30</v>
      </c>
      <c r="B25" s="10">
        <v>1055</v>
      </c>
      <c r="C25" s="10">
        <v>1468</v>
      </c>
      <c r="D25" s="10">
        <v>2523</v>
      </c>
      <c r="E25" s="10">
        <v>1471</v>
      </c>
      <c r="F25" s="10">
        <v>2132</v>
      </c>
      <c r="G25" s="10">
        <v>3603</v>
      </c>
      <c r="H25" s="10">
        <v>3585</v>
      </c>
      <c r="I25" s="10">
        <v>4766</v>
      </c>
      <c r="J25" s="10">
        <v>8351</v>
      </c>
    </row>
    <row r="26" spans="1:10" ht="21.75">
      <c r="A26" s="1" t="s">
        <v>29</v>
      </c>
      <c r="B26" s="10">
        <v>5838491</v>
      </c>
      <c r="C26" s="10">
        <v>5985958</v>
      </c>
      <c r="D26" s="10">
        <v>11824449</v>
      </c>
      <c r="E26" s="10">
        <v>10716985</v>
      </c>
      <c r="F26" s="10">
        <v>10752284</v>
      </c>
      <c r="G26" s="10">
        <v>21469269</v>
      </c>
      <c r="H26" s="10">
        <v>10379225</v>
      </c>
      <c r="I26" s="10">
        <v>11006776</v>
      </c>
      <c r="J26" s="10">
        <v>21386001</v>
      </c>
    </row>
    <row r="29" spans="2:6" ht="23.25">
      <c r="B29" s="16" t="s">
        <v>133</v>
      </c>
      <c r="D29" s="5"/>
      <c r="E29" s="5"/>
      <c r="F29" s="5"/>
    </row>
    <row r="30" spans="3:8" ht="21.75">
      <c r="C30" s="35"/>
      <c r="D30" s="36" t="s">
        <v>32</v>
      </c>
      <c r="E30" s="32"/>
      <c r="F30" s="6"/>
      <c r="G30" s="17" t="s">
        <v>21</v>
      </c>
      <c r="H30" s="8"/>
    </row>
    <row r="31" spans="2:8" ht="21.75">
      <c r="B31" s="1" t="s">
        <v>0</v>
      </c>
      <c r="C31" s="19" t="s">
        <v>16</v>
      </c>
      <c r="D31" s="1" t="s">
        <v>33</v>
      </c>
      <c r="E31" s="34" t="s">
        <v>15</v>
      </c>
      <c r="F31" s="9" t="s">
        <v>16</v>
      </c>
      <c r="G31" s="9" t="s">
        <v>17</v>
      </c>
      <c r="H31" s="9" t="s">
        <v>15</v>
      </c>
    </row>
    <row r="32" spans="2:8" ht="21.75">
      <c r="B32" s="1">
        <v>0</v>
      </c>
      <c r="C32" s="10">
        <v>68485</v>
      </c>
      <c r="D32" s="10">
        <v>64177</v>
      </c>
      <c r="E32" s="18">
        <v>132662</v>
      </c>
      <c r="F32" s="12">
        <f>B4+E4+H4+C32</f>
        <v>388440</v>
      </c>
      <c r="G32" s="12">
        <f>C4+F4+I4+D32</f>
        <v>363881</v>
      </c>
      <c r="H32" s="12">
        <f>D4+G4+J4+E32</f>
        <v>752321</v>
      </c>
    </row>
    <row r="33" spans="2:8" ht="21.75">
      <c r="B33" s="3" t="s">
        <v>28</v>
      </c>
      <c r="C33" s="10">
        <v>279852</v>
      </c>
      <c r="D33" s="10">
        <v>263308</v>
      </c>
      <c r="E33" s="18">
        <v>543160</v>
      </c>
      <c r="F33" s="12">
        <f aca="true" t="shared" si="0" ref="F33:F54">B5+E5+H5+C33</f>
        <v>1660670</v>
      </c>
      <c r="G33" s="12">
        <f aca="true" t="shared" si="1" ref="G33:G54">C5+F5+I5+D33</f>
        <v>1560730</v>
      </c>
      <c r="H33" s="12">
        <f aca="true" t="shared" si="2" ref="H33:H54">D5+G5+J5+E33</f>
        <v>3221400</v>
      </c>
    </row>
    <row r="34" spans="2:8" ht="21.75">
      <c r="B34" s="2" t="s">
        <v>1</v>
      </c>
      <c r="C34" s="10">
        <v>343594</v>
      </c>
      <c r="D34" s="10">
        <v>323065</v>
      </c>
      <c r="E34" s="33">
        <v>666659</v>
      </c>
      <c r="F34" s="12">
        <f t="shared" si="0"/>
        <v>2112537</v>
      </c>
      <c r="G34" s="12">
        <f t="shared" si="1"/>
        <v>1990048</v>
      </c>
      <c r="H34" s="12">
        <f t="shared" si="2"/>
        <v>4102585</v>
      </c>
    </row>
    <row r="35" spans="2:8" ht="21.75">
      <c r="B35" s="3" t="s">
        <v>2</v>
      </c>
      <c r="C35" s="10">
        <v>379063</v>
      </c>
      <c r="D35" s="10">
        <v>358354</v>
      </c>
      <c r="E35" s="33">
        <v>737417</v>
      </c>
      <c r="F35" s="12">
        <f t="shared" si="0"/>
        <v>2476262</v>
      </c>
      <c r="G35" s="12">
        <f t="shared" si="1"/>
        <v>2339177</v>
      </c>
      <c r="H35" s="12">
        <f t="shared" si="2"/>
        <v>4815439</v>
      </c>
    </row>
    <row r="36" spans="2:8" ht="21.75">
      <c r="B36" s="1" t="s">
        <v>3</v>
      </c>
      <c r="C36" s="10">
        <v>378087</v>
      </c>
      <c r="D36" s="10">
        <v>360166</v>
      </c>
      <c r="E36" s="18">
        <v>738253</v>
      </c>
      <c r="F36" s="12">
        <f t="shared" si="0"/>
        <v>2519716</v>
      </c>
      <c r="G36" s="12">
        <f t="shared" si="1"/>
        <v>2390695</v>
      </c>
      <c r="H36" s="12">
        <f t="shared" si="2"/>
        <v>4910411</v>
      </c>
    </row>
    <row r="37" spans="2:8" ht="21.75">
      <c r="B37" s="1" t="s">
        <v>4</v>
      </c>
      <c r="C37" s="10">
        <v>361502</v>
      </c>
      <c r="D37" s="10">
        <v>355605</v>
      </c>
      <c r="E37" s="18">
        <v>717107</v>
      </c>
      <c r="F37" s="12">
        <f t="shared" si="0"/>
        <v>2394941</v>
      </c>
      <c r="G37" s="12">
        <f t="shared" si="1"/>
        <v>2326086</v>
      </c>
      <c r="H37" s="12">
        <f t="shared" si="2"/>
        <v>4721027</v>
      </c>
    </row>
    <row r="38" spans="2:8" ht="21.75">
      <c r="B38" s="1" t="s">
        <v>5</v>
      </c>
      <c r="C38" s="10">
        <v>379228</v>
      </c>
      <c r="D38" s="10">
        <v>371884</v>
      </c>
      <c r="E38" s="18">
        <v>751112</v>
      </c>
      <c r="F38" s="12">
        <f t="shared" si="0"/>
        <v>2646702</v>
      </c>
      <c r="G38" s="12">
        <f t="shared" si="1"/>
        <v>2597929</v>
      </c>
      <c r="H38" s="12">
        <f t="shared" si="2"/>
        <v>5244631</v>
      </c>
    </row>
    <row r="39" spans="2:8" ht="21.75">
      <c r="B39" s="1" t="s">
        <v>6</v>
      </c>
      <c r="C39" s="10">
        <v>362088</v>
      </c>
      <c r="D39" s="10">
        <v>366277</v>
      </c>
      <c r="E39" s="18">
        <v>728365</v>
      </c>
      <c r="F39" s="12">
        <f t="shared" si="0"/>
        <v>2710730</v>
      </c>
      <c r="G39" s="12">
        <f t="shared" si="1"/>
        <v>2711644</v>
      </c>
      <c r="H39" s="12">
        <f t="shared" si="2"/>
        <v>5422374</v>
      </c>
    </row>
    <row r="40" spans="2:8" ht="21.75">
      <c r="B40" s="1" t="s">
        <v>7</v>
      </c>
      <c r="C40" s="10">
        <v>350969</v>
      </c>
      <c r="D40" s="10">
        <v>363535</v>
      </c>
      <c r="E40" s="18">
        <v>714504</v>
      </c>
      <c r="F40" s="12">
        <f t="shared" si="0"/>
        <v>2724932</v>
      </c>
      <c r="G40" s="12">
        <f t="shared" si="1"/>
        <v>2810343</v>
      </c>
      <c r="H40" s="12">
        <f t="shared" si="2"/>
        <v>5535275</v>
      </c>
    </row>
    <row r="41" spans="2:8" ht="21.75">
      <c r="B41" s="1" t="s">
        <v>8</v>
      </c>
      <c r="C41" s="10">
        <v>329677</v>
      </c>
      <c r="D41" s="10">
        <v>344430</v>
      </c>
      <c r="E41" s="18">
        <v>674107</v>
      </c>
      <c r="F41" s="12">
        <f t="shared" si="0"/>
        <v>2649031</v>
      </c>
      <c r="G41" s="12">
        <f t="shared" si="1"/>
        <v>2803408</v>
      </c>
      <c r="H41" s="12">
        <f t="shared" si="2"/>
        <v>5452439</v>
      </c>
    </row>
    <row r="42" spans="2:8" ht="21.75">
      <c r="B42" s="1" t="s">
        <v>9</v>
      </c>
      <c r="C42" s="10">
        <v>289727</v>
      </c>
      <c r="D42" s="10">
        <v>306300</v>
      </c>
      <c r="E42" s="18">
        <v>596027</v>
      </c>
      <c r="F42" s="12">
        <f t="shared" si="0"/>
        <v>2366100</v>
      </c>
      <c r="G42" s="12">
        <f t="shared" si="1"/>
        <v>2523521</v>
      </c>
      <c r="H42" s="12">
        <f t="shared" si="2"/>
        <v>4889621</v>
      </c>
    </row>
    <row r="43" spans="2:8" ht="21.75">
      <c r="B43" s="1" t="s">
        <v>10</v>
      </c>
      <c r="C43" s="10">
        <v>223253</v>
      </c>
      <c r="D43" s="10">
        <v>242946</v>
      </c>
      <c r="E43" s="18">
        <v>466199</v>
      </c>
      <c r="F43" s="12">
        <f t="shared" si="0"/>
        <v>1941726</v>
      </c>
      <c r="G43" s="12">
        <f t="shared" si="1"/>
        <v>2123476</v>
      </c>
      <c r="H43" s="12">
        <f t="shared" si="2"/>
        <v>4065202</v>
      </c>
    </row>
    <row r="44" spans="2:8" ht="21.75">
      <c r="B44" s="1" t="s">
        <v>11</v>
      </c>
      <c r="C44" s="10">
        <v>173978</v>
      </c>
      <c r="D44" s="10">
        <v>193118</v>
      </c>
      <c r="E44" s="18">
        <v>367096</v>
      </c>
      <c r="F44" s="12">
        <f t="shared" si="0"/>
        <v>1493371</v>
      </c>
      <c r="G44" s="12">
        <f t="shared" si="1"/>
        <v>1664713</v>
      </c>
      <c r="H44" s="12">
        <f t="shared" si="2"/>
        <v>3158084</v>
      </c>
    </row>
    <row r="45" spans="2:8" ht="21.75">
      <c r="B45" s="1" t="s">
        <v>12</v>
      </c>
      <c r="C45" s="10">
        <v>121686</v>
      </c>
      <c r="D45" s="10">
        <v>137851</v>
      </c>
      <c r="E45" s="18">
        <v>259537</v>
      </c>
      <c r="F45" s="12">
        <f t="shared" si="0"/>
        <v>1036150</v>
      </c>
      <c r="G45" s="12">
        <f t="shared" si="1"/>
        <v>1176479</v>
      </c>
      <c r="H45" s="12">
        <f t="shared" si="2"/>
        <v>2212629</v>
      </c>
    </row>
    <row r="46" spans="2:8" ht="21.75">
      <c r="B46" s="1" t="s">
        <v>13</v>
      </c>
      <c r="C46" s="10">
        <v>101208</v>
      </c>
      <c r="D46" s="10">
        <v>116439</v>
      </c>
      <c r="E46" s="18">
        <v>217647</v>
      </c>
      <c r="F46" s="12">
        <f t="shared" si="0"/>
        <v>782318</v>
      </c>
      <c r="G46" s="12">
        <f t="shared" si="1"/>
        <v>923110</v>
      </c>
      <c r="H46" s="12">
        <f t="shared" si="2"/>
        <v>1705428</v>
      </c>
    </row>
    <row r="47" spans="2:10" ht="21.75">
      <c r="B47" s="1" t="s">
        <v>14</v>
      </c>
      <c r="C47" s="10">
        <v>83282</v>
      </c>
      <c r="D47" s="10">
        <v>105909</v>
      </c>
      <c r="E47" s="18">
        <v>189191</v>
      </c>
      <c r="F47" s="12">
        <f t="shared" si="0"/>
        <v>615266</v>
      </c>
      <c r="G47" s="12">
        <f t="shared" si="1"/>
        <v>777976</v>
      </c>
      <c r="H47" s="12">
        <f t="shared" si="2"/>
        <v>1393242</v>
      </c>
      <c r="J47" s="42"/>
    </row>
    <row r="48" spans="2:10" s="14" customFormat="1" ht="21.75">
      <c r="B48" s="1" t="s">
        <v>23</v>
      </c>
      <c r="C48" s="10">
        <v>57527</v>
      </c>
      <c r="D48" s="10">
        <v>77696</v>
      </c>
      <c r="E48" s="18">
        <v>135223</v>
      </c>
      <c r="F48" s="12">
        <f t="shared" si="0"/>
        <v>403508</v>
      </c>
      <c r="G48" s="12">
        <f t="shared" si="1"/>
        <v>552276</v>
      </c>
      <c r="H48" s="12">
        <f t="shared" si="2"/>
        <v>955784</v>
      </c>
      <c r="J48" s="43"/>
    </row>
    <row r="49" spans="2:10" ht="21.75">
      <c r="B49" s="1" t="s">
        <v>24</v>
      </c>
      <c r="C49" s="10">
        <v>33148</v>
      </c>
      <c r="D49" s="10">
        <v>48173</v>
      </c>
      <c r="E49" s="18">
        <v>81321</v>
      </c>
      <c r="F49" s="12">
        <f t="shared" si="0"/>
        <v>214370</v>
      </c>
      <c r="G49" s="12">
        <f t="shared" si="1"/>
        <v>320750</v>
      </c>
      <c r="H49" s="12">
        <f t="shared" si="2"/>
        <v>535120</v>
      </c>
      <c r="J49" s="42"/>
    </row>
    <row r="50" spans="2:8" ht="21.75">
      <c r="B50" s="1" t="s">
        <v>25</v>
      </c>
      <c r="C50" s="10">
        <v>14408</v>
      </c>
      <c r="D50" s="10">
        <v>22880</v>
      </c>
      <c r="E50" s="18">
        <v>37288</v>
      </c>
      <c r="F50" s="12">
        <f t="shared" si="0"/>
        <v>88781</v>
      </c>
      <c r="G50" s="12">
        <f t="shared" si="1"/>
        <v>144533</v>
      </c>
      <c r="H50" s="12">
        <f t="shared" si="2"/>
        <v>233314</v>
      </c>
    </row>
    <row r="51" spans="2:8" ht="21.75">
      <c r="B51" s="1" t="s">
        <v>26</v>
      </c>
      <c r="C51" s="10">
        <v>5731</v>
      </c>
      <c r="D51" s="10">
        <v>10187</v>
      </c>
      <c r="E51" s="18">
        <v>15918</v>
      </c>
      <c r="F51" s="12">
        <f t="shared" si="0"/>
        <v>31754</v>
      </c>
      <c r="G51" s="12">
        <f t="shared" si="1"/>
        <v>55217</v>
      </c>
      <c r="H51" s="12">
        <f t="shared" si="2"/>
        <v>86971</v>
      </c>
    </row>
    <row r="52" spans="2:8" ht="21.75">
      <c r="B52" s="1" t="s">
        <v>27</v>
      </c>
      <c r="C52" s="10">
        <v>1809</v>
      </c>
      <c r="D52" s="10">
        <v>3157</v>
      </c>
      <c r="E52" s="18">
        <v>4966</v>
      </c>
      <c r="F52" s="12">
        <f t="shared" si="0"/>
        <v>9587</v>
      </c>
      <c r="G52" s="12">
        <f t="shared" si="1"/>
        <v>16117</v>
      </c>
      <c r="H52" s="12">
        <f t="shared" si="2"/>
        <v>25704</v>
      </c>
    </row>
    <row r="53" spans="2:8" ht="21.75">
      <c r="B53" s="1" t="s">
        <v>30</v>
      </c>
      <c r="C53" s="10">
        <v>1502</v>
      </c>
      <c r="D53" s="10">
        <v>2459</v>
      </c>
      <c r="E53" s="18">
        <v>3961</v>
      </c>
      <c r="F53" s="12">
        <f t="shared" si="0"/>
        <v>7613</v>
      </c>
      <c r="G53" s="12">
        <f t="shared" si="1"/>
        <v>10825</v>
      </c>
      <c r="H53" s="12">
        <f t="shared" si="2"/>
        <v>18438</v>
      </c>
    </row>
    <row r="54" spans="2:8" ht="21.75">
      <c r="B54" s="1" t="s">
        <v>29</v>
      </c>
      <c r="C54" s="10">
        <v>4339804</v>
      </c>
      <c r="D54" s="10">
        <v>4437916</v>
      </c>
      <c r="E54" s="18">
        <v>8777720</v>
      </c>
      <c r="F54" s="12">
        <f t="shared" si="0"/>
        <v>31274505</v>
      </c>
      <c r="G54" s="12">
        <f t="shared" si="1"/>
        <v>32182934</v>
      </c>
      <c r="H54" s="12">
        <f t="shared" si="2"/>
        <v>63457439</v>
      </c>
    </row>
    <row r="55" spans="2:8" ht="21.75">
      <c r="B55" s="4"/>
      <c r="C55" s="13"/>
      <c r="D55" s="13"/>
      <c r="E55" s="46"/>
      <c r="F55" s="44"/>
      <c r="G55" s="44"/>
      <c r="H55" s="45"/>
    </row>
    <row r="56" spans="2:8" ht="21.75">
      <c r="B56" s="4"/>
      <c r="C56" s="13"/>
      <c r="D56" s="13"/>
      <c r="E56" s="46"/>
      <c r="F56" s="44"/>
      <c r="G56" s="44"/>
      <c r="H56" s="45"/>
    </row>
    <row r="57" spans="3:5" ht="23.25">
      <c r="C57" s="16" t="s">
        <v>134</v>
      </c>
      <c r="D57" s="13"/>
      <c r="E57" s="5"/>
    </row>
    <row r="58" spans="3:5" ht="21.75">
      <c r="C58" s="6"/>
      <c r="D58" s="17" t="s">
        <v>22</v>
      </c>
      <c r="E58" s="8"/>
    </row>
    <row r="59" spans="2:5" ht="21.75">
      <c r="B59" s="1" t="s">
        <v>0</v>
      </c>
      <c r="C59" s="9" t="s">
        <v>16</v>
      </c>
      <c r="D59" s="9" t="s">
        <v>17</v>
      </c>
      <c r="E59" s="9" t="s">
        <v>15</v>
      </c>
    </row>
    <row r="60" spans="2:5" ht="21.75">
      <c r="B60" s="1">
        <v>0</v>
      </c>
      <c r="C60" s="12">
        <v>98967</v>
      </c>
      <c r="D60" s="12">
        <v>92077</v>
      </c>
      <c r="E60" s="12">
        <v>191044</v>
      </c>
    </row>
    <row r="61" spans="2:5" ht="21.75">
      <c r="B61" s="3" t="s">
        <v>28</v>
      </c>
      <c r="C61" s="12">
        <v>414762</v>
      </c>
      <c r="D61" s="12">
        <v>388800</v>
      </c>
      <c r="E61" s="12">
        <v>803562</v>
      </c>
    </row>
    <row r="62" spans="2:5" ht="21.75">
      <c r="B62" s="2" t="s">
        <v>1</v>
      </c>
      <c r="C62" s="12">
        <v>507569</v>
      </c>
      <c r="D62" s="12">
        <v>476081</v>
      </c>
      <c r="E62" s="12">
        <v>983650</v>
      </c>
    </row>
    <row r="63" spans="2:5" ht="21.75">
      <c r="B63" s="3" t="s">
        <v>2</v>
      </c>
      <c r="C63" s="12">
        <v>588185</v>
      </c>
      <c r="D63" s="12">
        <v>554575</v>
      </c>
      <c r="E63" s="12">
        <v>1142760</v>
      </c>
    </row>
    <row r="64" spans="2:5" ht="21.75">
      <c r="B64" s="1" t="s">
        <v>3</v>
      </c>
      <c r="C64" s="12">
        <v>592533</v>
      </c>
      <c r="D64" s="12">
        <v>563343</v>
      </c>
      <c r="E64" s="12">
        <v>1155876</v>
      </c>
    </row>
    <row r="65" spans="2:5" ht="21.75">
      <c r="B65" s="1" t="s">
        <v>4</v>
      </c>
      <c r="C65" s="12">
        <v>587683</v>
      </c>
      <c r="D65" s="12">
        <v>549828</v>
      </c>
      <c r="E65" s="12">
        <v>1137511</v>
      </c>
    </row>
    <row r="66" spans="2:5" ht="21.75">
      <c r="B66" s="1" t="s">
        <v>5</v>
      </c>
      <c r="C66" s="12">
        <v>634421</v>
      </c>
      <c r="D66" s="12">
        <v>634693</v>
      </c>
      <c r="E66" s="12">
        <v>1269114</v>
      </c>
    </row>
    <row r="67" spans="2:5" ht="21.75">
      <c r="B67" s="1" t="s">
        <v>6</v>
      </c>
      <c r="C67" s="12">
        <v>672026</v>
      </c>
      <c r="D67" s="12">
        <v>687685</v>
      </c>
      <c r="E67" s="12">
        <v>1359711</v>
      </c>
    </row>
    <row r="68" spans="2:5" ht="21.75">
      <c r="B68" s="1" t="s">
        <v>7</v>
      </c>
      <c r="C68" s="12">
        <v>671839</v>
      </c>
      <c r="D68" s="12">
        <v>710623</v>
      </c>
      <c r="E68" s="12">
        <v>1382462</v>
      </c>
    </row>
    <row r="69" spans="2:5" ht="21.75">
      <c r="B69" s="1" t="s">
        <v>8</v>
      </c>
      <c r="C69" s="12">
        <v>668242</v>
      </c>
      <c r="D69" s="12">
        <v>724209</v>
      </c>
      <c r="E69" s="12">
        <v>1392451</v>
      </c>
    </row>
    <row r="70" spans="2:5" ht="21.75">
      <c r="B70" s="1" t="s">
        <v>9</v>
      </c>
      <c r="C70" s="12">
        <v>596367</v>
      </c>
      <c r="D70" s="12">
        <v>654592</v>
      </c>
      <c r="E70" s="12">
        <v>1250959</v>
      </c>
    </row>
    <row r="71" spans="2:5" ht="21.75">
      <c r="B71" s="1" t="s">
        <v>10</v>
      </c>
      <c r="C71" s="12">
        <v>475649</v>
      </c>
      <c r="D71" s="12">
        <v>541151</v>
      </c>
      <c r="E71" s="12">
        <v>1016800</v>
      </c>
    </row>
    <row r="72" spans="2:5" ht="21.75">
      <c r="B72" s="1" t="s">
        <v>11</v>
      </c>
      <c r="C72" s="12">
        <v>361485</v>
      </c>
      <c r="D72" s="12">
        <v>421320</v>
      </c>
      <c r="E72" s="12">
        <v>782805</v>
      </c>
    </row>
    <row r="73" spans="2:5" ht="21.75">
      <c r="B73" s="1" t="s">
        <v>12</v>
      </c>
      <c r="C73" s="12">
        <v>245851</v>
      </c>
      <c r="D73" s="12">
        <v>290173</v>
      </c>
      <c r="E73" s="12">
        <v>536024</v>
      </c>
    </row>
    <row r="74" spans="2:5" ht="21.75">
      <c r="B74" s="1" t="s">
        <v>13</v>
      </c>
      <c r="C74" s="12">
        <v>193977</v>
      </c>
      <c r="D74" s="12">
        <v>235436</v>
      </c>
      <c r="E74" s="12">
        <v>429413</v>
      </c>
    </row>
    <row r="75" spans="2:5" ht="21.75">
      <c r="B75" s="1" t="s">
        <v>14</v>
      </c>
      <c r="C75" s="12">
        <v>159195</v>
      </c>
      <c r="D75" s="12">
        <v>201991</v>
      </c>
      <c r="E75" s="12">
        <v>361186</v>
      </c>
    </row>
    <row r="76" spans="2:5" ht="21.75">
      <c r="B76" s="1" t="s">
        <v>23</v>
      </c>
      <c r="C76" s="12">
        <v>101380</v>
      </c>
      <c r="D76" s="12">
        <v>141803</v>
      </c>
      <c r="E76" s="12">
        <v>243183</v>
      </c>
    </row>
    <row r="77" spans="2:5" ht="21.75">
      <c r="B77" s="1" t="s">
        <v>24</v>
      </c>
      <c r="C77" s="12">
        <v>54836</v>
      </c>
      <c r="D77" s="12">
        <v>86294</v>
      </c>
      <c r="E77" s="12">
        <v>141130</v>
      </c>
    </row>
    <row r="78" spans="2:5" s="14" customFormat="1" ht="21.75">
      <c r="B78" s="1" t="s">
        <v>25</v>
      </c>
      <c r="C78" s="12">
        <v>22826</v>
      </c>
      <c r="D78" s="12">
        <v>39996</v>
      </c>
      <c r="E78" s="12">
        <v>62822</v>
      </c>
    </row>
    <row r="79" spans="2:5" ht="21.75">
      <c r="B79" s="1" t="s">
        <v>26</v>
      </c>
      <c r="C79" s="12">
        <v>8542</v>
      </c>
      <c r="D79" s="12">
        <v>15875</v>
      </c>
      <c r="E79" s="12">
        <v>24417</v>
      </c>
    </row>
    <row r="80" spans="2:5" ht="21.75">
      <c r="B80" s="1" t="s">
        <v>27</v>
      </c>
      <c r="C80" s="12">
        <v>2564</v>
      </c>
      <c r="D80" s="12">
        <v>4464</v>
      </c>
      <c r="E80" s="12">
        <v>7028</v>
      </c>
    </row>
    <row r="81" spans="2:5" ht="21.75">
      <c r="B81" s="1" t="s">
        <v>30</v>
      </c>
      <c r="C81" s="12">
        <v>2402</v>
      </c>
      <c r="D81" s="12">
        <v>2952</v>
      </c>
      <c r="E81" s="12">
        <v>5354</v>
      </c>
    </row>
    <row r="82" spans="2:5" ht="21.75">
      <c r="B82" s="1" t="s">
        <v>29</v>
      </c>
      <c r="C82" s="12">
        <v>7661301</v>
      </c>
      <c r="D82" s="12">
        <v>8017961</v>
      </c>
      <c r="E82" s="12">
        <v>15679262</v>
      </c>
    </row>
  </sheetData>
  <sheetProtection/>
  <printOptions/>
  <pageMargins left="0.748031" right="0.748031" top="0.19685" bottom="0.19685" header="0.511811" footer="0.511811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6">
      <selection activeCell="D30" sqref="D30"/>
    </sheetView>
  </sheetViews>
  <sheetFormatPr defaultColWidth="9.140625" defaultRowHeight="21.75"/>
  <cols>
    <col min="1" max="1" width="12.8515625" style="68" customWidth="1"/>
    <col min="2" max="2" width="10.140625" style="0" customWidth="1"/>
    <col min="3" max="3" width="10.8515625" style="0" customWidth="1"/>
    <col min="4" max="4" width="11.00390625" style="0" customWidth="1"/>
    <col min="5" max="5" width="10.140625" style="0" customWidth="1"/>
    <col min="6" max="6" width="9.7109375" style="0" customWidth="1"/>
    <col min="7" max="7" width="10.140625" style="0" customWidth="1"/>
  </cols>
  <sheetData>
    <row r="1" ht="23.25">
      <c r="A1" s="15" t="s">
        <v>150</v>
      </c>
    </row>
    <row r="2" ht="23.25">
      <c r="A2" s="15" t="s">
        <v>151</v>
      </c>
    </row>
    <row r="3" spans="2:14" ht="21.75">
      <c r="B3" s="24"/>
      <c r="C3" s="25" t="s">
        <v>99</v>
      </c>
      <c r="D3" s="27"/>
      <c r="E3" s="24"/>
      <c r="F3" s="25" t="s">
        <v>96</v>
      </c>
      <c r="G3" s="27"/>
      <c r="H3" s="24"/>
      <c r="I3" s="28" t="s">
        <v>97</v>
      </c>
      <c r="J3" s="26"/>
      <c r="K3" s="24"/>
      <c r="L3" s="25" t="s">
        <v>95</v>
      </c>
      <c r="M3" s="26"/>
      <c r="N3" s="88"/>
    </row>
    <row r="4" spans="1:13" ht="21.75">
      <c r="A4" s="72" t="s">
        <v>0</v>
      </c>
      <c r="B4" s="29" t="s">
        <v>16</v>
      </c>
      <c r="C4" s="29" t="s">
        <v>17</v>
      </c>
      <c r="D4" s="29" t="s">
        <v>15</v>
      </c>
      <c r="E4" s="29" t="s">
        <v>16</v>
      </c>
      <c r="F4" s="29" t="s">
        <v>17</v>
      </c>
      <c r="G4" s="29" t="s">
        <v>15</v>
      </c>
      <c r="H4" s="29" t="s">
        <v>16</v>
      </c>
      <c r="I4" s="29" t="s">
        <v>17</v>
      </c>
      <c r="J4" s="29" t="s">
        <v>15</v>
      </c>
      <c r="K4" s="29" t="s">
        <v>16</v>
      </c>
      <c r="L4" s="29" t="s">
        <v>17</v>
      </c>
      <c r="M4" s="29" t="s">
        <v>15</v>
      </c>
    </row>
    <row r="5" spans="1:13" ht="21.75">
      <c r="A5" s="72">
        <v>0</v>
      </c>
      <c r="B5" s="30">
        <v>1330</v>
      </c>
      <c r="C5" s="30">
        <v>1182</v>
      </c>
      <c r="D5" s="30">
        <f aca="true" t="shared" si="0" ref="D5:D27">SUM(B5:C5)</f>
        <v>2512</v>
      </c>
      <c r="E5" s="30">
        <v>1867</v>
      </c>
      <c r="F5" s="30">
        <v>1688</v>
      </c>
      <c r="G5" s="30">
        <f aca="true" t="shared" si="1" ref="G5:G27">SUM(E5:F5)</f>
        <v>3555</v>
      </c>
      <c r="H5" s="30">
        <v>2739</v>
      </c>
      <c r="I5" s="30">
        <v>2685</v>
      </c>
      <c r="J5" s="30">
        <f aca="true" t="shared" si="2" ref="J5:J27">SUM(H5:I5)</f>
        <v>5424</v>
      </c>
      <c r="K5" s="30">
        <v>3875</v>
      </c>
      <c r="L5" s="30">
        <v>3705</v>
      </c>
      <c r="M5" s="30">
        <f aca="true" t="shared" si="3" ref="M5:M27">SUM(K5:L5)</f>
        <v>7580</v>
      </c>
    </row>
    <row r="6" spans="1:13" ht="21.75">
      <c r="A6" s="75" t="s">
        <v>28</v>
      </c>
      <c r="B6" s="30">
        <v>5631</v>
      </c>
      <c r="C6" s="30">
        <v>5163</v>
      </c>
      <c r="D6" s="30">
        <f t="shared" si="0"/>
        <v>10794</v>
      </c>
      <c r="E6" s="30">
        <v>7598</v>
      </c>
      <c r="F6" s="30">
        <v>7266</v>
      </c>
      <c r="G6" s="30">
        <f t="shared" si="1"/>
        <v>14864</v>
      </c>
      <c r="H6" s="30">
        <v>11109</v>
      </c>
      <c r="I6" s="30">
        <v>10378</v>
      </c>
      <c r="J6" s="30">
        <f t="shared" si="2"/>
        <v>21487</v>
      </c>
      <c r="K6" s="30">
        <v>15563</v>
      </c>
      <c r="L6" s="30">
        <v>14554</v>
      </c>
      <c r="M6" s="30">
        <f t="shared" si="3"/>
        <v>30117</v>
      </c>
    </row>
    <row r="7" spans="1:13" ht="21.75">
      <c r="A7" s="75" t="s">
        <v>1</v>
      </c>
      <c r="B7" s="30">
        <v>7229</v>
      </c>
      <c r="C7" s="30">
        <v>6297</v>
      </c>
      <c r="D7" s="30">
        <f t="shared" si="0"/>
        <v>13526</v>
      </c>
      <c r="E7" s="30">
        <v>8963</v>
      </c>
      <c r="F7" s="30">
        <v>8549</v>
      </c>
      <c r="G7" s="30">
        <f t="shared" si="1"/>
        <v>17512</v>
      </c>
      <c r="H7" s="30">
        <v>13149</v>
      </c>
      <c r="I7" s="30">
        <v>12369</v>
      </c>
      <c r="J7" s="30">
        <f t="shared" si="2"/>
        <v>25518</v>
      </c>
      <c r="K7" s="30">
        <v>17567</v>
      </c>
      <c r="L7" s="30">
        <v>16416</v>
      </c>
      <c r="M7" s="30">
        <f t="shared" si="3"/>
        <v>33983</v>
      </c>
    </row>
    <row r="8" spans="1:13" ht="21.75">
      <c r="A8" s="76" t="s">
        <v>2</v>
      </c>
      <c r="B8" s="30">
        <v>8369</v>
      </c>
      <c r="C8" s="30">
        <v>7503</v>
      </c>
      <c r="D8" s="30">
        <f t="shared" si="0"/>
        <v>15872</v>
      </c>
      <c r="E8" s="30">
        <v>10135</v>
      </c>
      <c r="F8" s="30">
        <v>9578</v>
      </c>
      <c r="G8" s="30">
        <f t="shared" si="1"/>
        <v>19713</v>
      </c>
      <c r="H8" s="30">
        <v>13732</v>
      </c>
      <c r="I8" s="30">
        <v>13388</v>
      </c>
      <c r="J8" s="30">
        <f t="shared" si="2"/>
        <v>27120</v>
      </c>
      <c r="K8" s="30">
        <v>18671</v>
      </c>
      <c r="L8" s="30">
        <v>17615</v>
      </c>
      <c r="M8" s="30">
        <f t="shared" si="3"/>
        <v>36286</v>
      </c>
    </row>
    <row r="9" spans="1:13" ht="21.75">
      <c r="A9" s="72" t="s">
        <v>3</v>
      </c>
      <c r="B9" s="30">
        <v>7742</v>
      </c>
      <c r="C9" s="30">
        <v>6909</v>
      </c>
      <c r="D9" s="30">
        <f t="shared" si="0"/>
        <v>14651</v>
      </c>
      <c r="E9" s="30">
        <v>9997</v>
      </c>
      <c r="F9" s="30">
        <v>9182</v>
      </c>
      <c r="G9" s="30">
        <f t="shared" si="1"/>
        <v>19179</v>
      </c>
      <c r="H9" s="30">
        <v>12598</v>
      </c>
      <c r="I9" s="30">
        <v>13129</v>
      </c>
      <c r="J9" s="30">
        <f t="shared" si="2"/>
        <v>25727</v>
      </c>
      <c r="K9" s="30">
        <v>18857</v>
      </c>
      <c r="L9" s="30">
        <v>17993</v>
      </c>
      <c r="M9" s="30">
        <f t="shared" si="3"/>
        <v>36850</v>
      </c>
    </row>
    <row r="10" spans="1:13" ht="21.75">
      <c r="A10" s="72" t="s">
        <v>4</v>
      </c>
      <c r="B10" s="30">
        <v>7274</v>
      </c>
      <c r="C10" s="30">
        <v>6585</v>
      </c>
      <c r="D10" s="30">
        <f t="shared" si="0"/>
        <v>13859</v>
      </c>
      <c r="E10" s="30">
        <v>9667</v>
      </c>
      <c r="F10" s="30">
        <v>9149</v>
      </c>
      <c r="G10" s="30">
        <f t="shared" si="1"/>
        <v>18816</v>
      </c>
      <c r="H10" s="30">
        <v>10515</v>
      </c>
      <c r="I10" s="30">
        <v>12488</v>
      </c>
      <c r="J10" s="30">
        <f t="shared" si="2"/>
        <v>23003</v>
      </c>
      <c r="K10" s="30">
        <v>18406</v>
      </c>
      <c r="L10" s="30">
        <v>18397</v>
      </c>
      <c r="M10" s="30">
        <f t="shared" si="3"/>
        <v>36803</v>
      </c>
    </row>
    <row r="11" spans="1:13" ht="21.75">
      <c r="A11" s="72" t="s">
        <v>5</v>
      </c>
      <c r="B11" s="30">
        <v>8048</v>
      </c>
      <c r="C11" s="30">
        <v>7109</v>
      </c>
      <c r="D11" s="30">
        <f t="shared" si="0"/>
        <v>15157</v>
      </c>
      <c r="E11" s="30">
        <v>10887</v>
      </c>
      <c r="F11" s="30">
        <v>10365</v>
      </c>
      <c r="G11" s="30">
        <f t="shared" si="1"/>
        <v>21252</v>
      </c>
      <c r="H11" s="30">
        <v>13352</v>
      </c>
      <c r="I11" s="30">
        <v>16361</v>
      </c>
      <c r="J11" s="30">
        <f t="shared" si="2"/>
        <v>29713</v>
      </c>
      <c r="K11" s="30">
        <v>19250</v>
      </c>
      <c r="L11" s="30">
        <v>19346</v>
      </c>
      <c r="M11" s="30">
        <f t="shared" si="3"/>
        <v>38596</v>
      </c>
    </row>
    <row r="12" spans="1:13" ht="21.75">
      <c r="A12" s="72" t="s">
        <v>6</v>
      </c>
      <c r="B12" s="30">
        <v>7941</v>
      </c>
      <c r="C12" s="30">
        <v>7508</v>
      </c>
      <c r="D12" s="30">
        <f t="shared" si="0"/>
        <v>15449</v>
      </c>
      <c r="E12" s="30">
        <v>10321</v>
      </c>
      <c r="F12" s="30">
        <v>10203</v>
      </c>
      <c r="G12" s="30">
        <f t="shared" si="1"/>
        <v>20524</v>
      </c>
      <c r="H12" s="30">
        <v>15078</v>
      </c>
      <c r="I12" s="30">
        <v>18137</v>
      </c>
      <c r="J12" s="30">
        <f t="shared" si="2"/>
        <v>33215</v>
      </c>
      <c r="K12" s="30">
        <v>18577</v>
      </c>
      <c r="L12" s="30">
        <v>18609</v>
      </c>
      <c r="M12" s="30">
        <f t="shared" si="3"/>
        <v>37186</v>
      </c>
    </row>
    <row r="13" spans="1:13" ht="21.75">
      <c r="A13" s="72" t="s">
        <v>7</v>
      </c>
      <c r="B13" s="30">
        <v>8221</v>
      </c>
      <c r="C13" s="30">
        <v>7588</v>
      </c>
      <c r="D13" s="30">
        <f t="shared" si="0"/>
        <v>15809</v>
      </c>
      <c r="E13" s="30">
        <v>10398</v>
      </c>
      <c r="F13" s="30">
        <v>10414</v>
      </c>
      <c r="G13" s="30">
        <f t="shared" si="1"/>
        <v>20812</v>
      </c>
      <c r="H13" s="30">
        <v>14687</v>
      </c>
      <c r="I13" s="30">
        <v>17128</v>
      </c>
      <c r="J13" s="30">
        <f t="shared" si="2"/>
        <v>31815</v>
      </c>
      <c r="K13" s="30">
        <v>17598</v>
      </c>
      <c r="L13" s="30">
        <v>17724</v>
      </c>
      <c r="M13" s="30">
        <f t="shared" si="3"/>
        <v>35322</v>
      </c>
    </row>
    <row r="14" spans="1:13" ht="21.75">
      <c r="A14" s="72" t="s">
        <v>8</v>
      </c>
      <c r="B14" s="30">
        <v>7779</v>
      </c>
      <c r="C14" s="30">
        <v>7207</v>
      </c>
      <c r="D14" s="30">
        <f t="shared" si="0"/>
        <v>14986</v>
      </c>
      <c r="E14" s="30">
        <v>10090</v>
      </c>
      <c r="F14" s="30">
        <v>10169</v>
      </c>
      <c r="G14" s="30">
        <f t="shared" si="1"/>
        <v>20259</v>
      </c>
      <c r="H14" s="30">
        <v>13891</v>
      </c>
      <c r="I14" s="30">
        <v>15504</v>
      </c>
      <c r="J14" s="30">
        <f t="shared" si="2"/>
        <v>29395</v>
      </c>
      <c r="K14" s="30">
        <v>15916</v>
      </c>
      <c r="L14" s="30">
        <v>16010</v>
      </c>
      <c r="M14" s="30">
        <f t="shared" si="3"/>
        <v>31926</v>
      </c>
    </row>
    <row r="15" spans="1:13" ht="21.75">
      <c r="A15" s="72" t="s">
        <v>9</v>
      </c>
      <c r="B15" s="30">
        <v>6832</v>
      </c>
      <c r="C15" s="30">
        <v>6176</v>
      </c>
      <c r="D15" s="30">
        <f t="shared" si="0"/>
        <v>13008</v>
      </c>
      <c r="E15" s="30">
        <v>8952</v>
      </c>
      <c r="F15" s="30">
        <v>9418</v>
      </c>
      <c r="G15" s="30">
        <f t="shared" si="1"/>
        <v>18370</v>
      </c>
      <c r="H15" s="30">
        <v>11117</v>
      </c>
      <c r="I15" s="30">
        <v>12450</v>
      </c>
      <c r="J15" s="30">
        <f t="shared" si="2"/>
        <v>23567</v>
      </c>
      <c r="K15" s="30">
        <v>13602</v>
      </c>
      <c r="L15" s="30">
        <v>13783</v>
      </c>
      <c r="M15" s="30">
        <f t="shared" si="3"/>
        <v>27385</v>
      </c>
    </row>
    <row r="16" spans="1:13" ht="21.75">
      <c r="A16" s="72" t="s">
        <v>10</v>
      </c>
      <c r="B16" s="30">
        <v>5533</v>
      </c>
      <c r="C16" s="30">
        <v>5212</v>
      </c>
      <c r="D16" s="30">
        <f t="shared" si="0"/>
        <v>10745</v>
      </c>
      <c r="E16" s="30">
        <v>7631</v>
      </c>
      <c r="F16" s="30">
        <v>7819</v>
      </c>
      <c r="G16" s="30">
        <f t="shared" si="1"/>
        <v>15450</v>
      </c>
      <c r="H16" s="30">
        <v>8158</v>
      </c>
      <c r="I16" s="30">
        <v>9247</v>
      </c>
      <c r="J16" s="30">
        <f t="shared" si="2"/>
        <v>17405</v>
      </c>
      <c r="K16" s="30">
        <v>10171</v>
      </c>
      <c r="L16" s="30">
        <v>10717</v>
      </c>
      <c r="M16" s="30">
        <f t="shared" si="3"/>
        <v>20888</v>
      </c>
    </row>
    <row r="17" spans="1:13" ht="21.75">
      <c r="A17" s="72" t="s">
        <v>11</v>
      </c>
      <c r="B17" s="30">
        <v>4113</v>
      </c>
      <c r="C17" s="30">
        <v>3908</v>
      </c>
      <c r="D17" s="30">
        <f t="shared" si="0"/>
        <v>8021</v>
      </c>
      <c r="E17" s="30">
        <v>5640</v>
      </c>
      <c r="F17" s="30">
        <v>6037</v>
      </c>
      <c r="G17" s="30">
        <f t="shared" si="1"/>
        <v>11677</v>
      </c>
      <c r="H17" s="30">
        <v>6107</v>
      </c>
      <c r="I17" s="30">
        <v>6793</v>
      </c>
      <c r="J17" s="30">
        <f t="shared" si="2"/>
        <v>12900</v>
      </c>
      <c r="K17" s="30">
        <v>7093</v>
      </c>
      <c r="L17" s="30">
        <v>7543</v>
      </c>
      <c r="M17" s="30">
        <f t="shared" si="3"/>
        <v>14636</v>
      </c>
    </row>
    <row r="18" spans="1:13" ht="21.75">
      <c r="A18" s="72" t="s">
        <v>12</v>
      </c>
      <c r="B18" s="30">
        <v>2766</v>
      </c>
      <c r="C18" s="30">
        <v>2637</v>
      </c>
      <c r="D18" s="30">
        <f t="shared" si="0"/>
        <v>5403</v>
      </c>
      <c r="E18" s="30">
        <v>3912</v>
      </c>
      <c r="F18" s="30">
        <v>3964</v>
      </c>
      <c r="G18" s="30">
        <f t="shared" si="1"/>
        <v>7876</v>
      </c>
      <c r="H18" s="30">
        <v>3917</v>
      </c>
      <c r="I18" s="30">
        <v>4391</v>
      </c>
      <c r="J18" s="30">
        <f t="shared" si="2"/>
        <v>8308</v>
      </c>
      <c r="K18" s="30">
        <v>4749</v>
      </c>
      <c r="L18" s="30">
        <v>4943</v>
      </c>
      <c r="M18" s="30">
        <f t="shared" si="3"/>
        <v>9692</v>
      </c>
    </row>
    <row r="19" spans="1:13" ht="21.75">
      <c r="A19" s="72" t="s">
        <v>13</v>
      </c>
      <c r="B19" s="30">
        <v>2063</v>
      </c>
      <c r="C19" s="30">
        <v>1957</v>
      </c>
      <c r="D19" s="30">
        <f t="shared" si="0"/>
        <v>4020</v>
      </c>
      <c r="E19" s="30">
        <v>3318</v>
      </c>
      <c r="F19" s="30">
        <v>3414</v>
      </c>
      <c r="G19" s="30">
        <f t="shared" si="1"/>
        <v>6732</v>
      </c>
      <c r="H19" s="30">
        <v>2807</v>
      </c>
      <c r="I19" s="30">
        <v>3097</v>
      </c>
      <c r="J19" s="30">
        <f t="shared" si="2"/>
        <v>5904</v>
      </c>
      <c r="K19" s="30">
        <v>3914</v>
      </c>
      <c r="L19" s="30">
        <v>4136</v>
      </c>
      <c r="M19" s="30">
        <f t="shared" si="3"/>
        <v>8050</v>
      </c>
    </row>
    <row r="20" spans="1:13" ht="21.75">
      <c r="A20" s="72" t="s">
        <v>14</v>
      </c>
      <c r="B20" s="30">
        <v>1753</v>
      </c>
      <c r="C20" s="30">
        <v>1679</v>
      </c>
      <c r="D20" s="30">
        <f t="shared" si="0"/>
        <v>3432</v>
      </c>
      <c r="E20" s="30">
        <v>2726</v>
      </c>
      <c r="F20" s="30">
        <v>3068</v>
      </c>
      <c r="G20" s="30">
        <f t="shared" si="1"/>
        <v>5794</v>
      </c>
      <c r="H20" s="30">
        <v>2176</v>
      </c>
      <c r="I20" s="30">
        <v>2631</v>
      </c>
      <c r="J20" s="30">
        <f t="shared" si="2"/>
        <v>4807</v>
      </c>
      <c r="K20" s="30">
        <v>3368</v>
      </c>
      <c r="L20" s="30">
        <v>3842</v>
      </c>
      <c r="M20" s="30">
        <f t="shared" si="3"/>
        <v>7210</v>
      </c>
    </row>
    <row r="21" spans="1:13" ht="21.75">
      <c r="A21" s="65" t="s">
        <v>23</v>
      </c>
      <c r="B21" s="30">
        <v>1210</v>
      </c>
      <c r="C21" s="30">
        <v>1343</v>
      </c>
      <c r="D21" s="30">
        <f t="shared" si="0"/>
        <v>2553</v>
      </c>
      <c r="E21" s="30">
        <v>1990</v>
      </c>
      <c r="F21" s="30">
        <v>2258</v>
      </c>
      <c r="G21" s="30">
        <f t="shared" si="1"/>
        <v>4248</v>
      </c>
      <c r="H21" s="30">
        <v>1322</v>
      </c>
      <c r="I21" s="30">
        <v>1843</v>
      </c>
      <c r="J21" s="30">
        <f t="shared" si="2"/>
        <v>3165</v>
      </c>
      <c r="K21" s="30">
        <v>2337</v>
      </c>
      <c r="L21" s="30">
        <v>2682</v>
      </c>
      <c r="M21" s="30">
        <f t="shared" si="3"/>
        <v>5019</v>
      </c>
    </row>
    <row r="22" spans="1:13" ht="21.75">
      <c r="A22" s="65" t="s">
        <v>24</v>
      </c>
      <c r="B22" s="30">
        <v>649</v>
      </c>
      <c r="C22" s="30">
        <v>793</v>
      </c>
      <c r="D22" s="30">
        <f t="shared" si="0"/>
        <v>1442</v>
      </c>
      <c r="E22" s="30">
        <v>1121</v>
      </c>
      <c r="F22" s="30">
        <v>1433</v>
      </c>
      <c r="G22" s="30">
        <f t="shared" si="1"/>
        <v>2554</v>
      </c>
      <c r="H22" s="30">
        <v>704</v>
      </c>
      <c r="I22" s="30">
        <v>1171</v>
      </c>
      <c r="J22" s="30">
        <f t="shared" si="2"/>
        <v>1875</v>
      </c>
      <c r="K22" s="30">
        <v>1327</v>
      </c>
      <c r="L22" s="30">
        <v>1678</v>
      </c>
      <c r="M22" s="30">
        <f t="shared" si="3"/>
        <v>3005</v>
      </c>
    </row>
    <row r="23" spans="1:13" ht="21.75">
      <c r="A23" s="65" t="s">
        <v>25</v>
      </c>
      <c r="B23" s="30">
        <v>246</v>
      </c>
      <c r="C23" s="30">
        <v>364</v>
      </c>
      <c r="D23" s="30">
        <f t="shared" si="0"/>
        <v>610</v>
      </c>
      <c r="E23" s="30">
        <v>408</v>
      </c>
      <c r="F23" s="30">
        <v>625</v>
      </c>
      <c r="G23" s="30">
        <f t="shared" si="1"/>
        <v>1033</v>
      </c>
      <c r="H23" s="30">
        <v>247</v>
      </c>
      <c r="I23" s="30">
        <v>489</v>
      </c>
      <c r="J23" s="30">
        <f t="shared" si="2"/>
        <v>736</v>
      </c>
      <c r="K23" s="30">
        <v>566</v>
      </c>
      <c r="L23" s="30">
        <v>833</v>
      </c>
      <c r="M23" s="30">
        <f t="shared" si="3"/>
        <v>1399</v>
      </c>
    </row>
    <row r="24" spans="1:13" ht="21.75">
      <c r="A24" s="65" t="s">
        <v>26</v>
      </c>
      <c r="B24" s="31">
        <v>99</v>
      </c>
      <c r="C24" s="31">
        <v>150</v>
      </c>
      <c r="D24" s="31">
        <f t="shared" si="0"/>
        <v>249</v>
      </c>
      <c r="E24" s="31">
        <v>162</v>
      </c>
      <c r="F24" s="31">
        <v>255</v>
      </c>
      <c r="G24" s="31">
        <f t="shared" si="1"/>
        <v>417</v>
      </c>
      <c r="H24" s="30">
        <v>98</v>
      </c>
      <c r="I24" s="30">
        <v>180</v>
      </c>
      <c r="J24" s="30">
        <f t="shared" si="2"/>
        <v>278</v>
      </c>
      <c r="K24" s="30">
        <v>187</v>
      </c>
      <c r="L24" s="30">
        <v>317</v>
      </c>
      <c r="M24" s="31">
        <f t="shared" si="3"/>
        <v>504</v>
      </c>
    </row>
    <row r="25" spans="1:13" ht="21.75">
      <c r="A25" s="65" t="s">
        <v>27</v>
      </c>
      <c r="B25" s="31">
        <v>31</v>
      </c>
      <c r="C25" s="31">
        <v>41</v>
      </c>
      <c r="D25" s="31">
        <f t="shared" si="0"/>
        <v>72</v>
      </c>
      <c r="E25" s="31">
        <v>41</v>
      </c>
      <c r="F25" s="31">
        <v>66</v>
      </c>
      <c r="G25" s="31">
        <f t="shared" si="1"/>
        <v>107</v>
      </c>
      <c r="H25" s="30">
        <v>27</v>
      </c>
      <c r="I25" s="30">
        <v>42</v>
      </c>
      <c r="J25" s="30">
        <f t="shared" si="2"/>
        <v>69</v>
      </c>
      <c r="K25" s="30">
        <v>41</v>
      </c>
      <c r="L25" s="30">
        <v>99</v>
      </c>
      <c r="M25" s="31">
        <f t="shared" si="3"/>
        <v>140</v>
      </c>
    </row>
    <row r="26" spans="1:13" ht="21.75">
      <c r="A26" s="65" t="s">
        <v>30</v>
      </c>
      <c r="B26" s="31">
        <v>31</v>
      </c>
      <c r="C26" s="31">
        <v>41</v>
      </c>
      <c r="D26" s="31">
        <f t="shared" si="0"/>
        <v>72</v>
      </c>
      <c r="E26" s="31">
        <v>23</v>
      </c>
      <c r="F26" s="31">
        <v>29</v>
      </c>
      <c r="G26" s="31">
        <f t="shared" si="1"/>
        <v>52</v>
      </c>
      <c r="H26" s="30">
        <v>11</v>
      </c>
      <c r="I26" s="30">
        <v>18</v>
      </c>
      <c r="J26" s="30">
        <f t="shared" si="2"/>
        <v>29</v>
      </c>
      <c r="K26" s="30">
        <v>11</v>
      </c>
      <c r="L26" s="30">
        <v>43</v>
      </c>
      <c r="M26" s="31">
        <f t="shared" si="3"/>
        <v>54</v>
      </c>
    </row>
    <row r="27" spans="1:13" ht="21.75">
      <c r="A27" s="65" t="s">
        <v>29</v>
      </c>
      <c r="B27" s="10">
        <f>SUM(B5:B26)</f>
        <v>94890</v>
      </c>
      <c r="C27" s="10">
        <f>SUM(C5:C26)</f>
        <v>87352</v>
      </c>
      <c r="D27" s="31">
        <f t="shared" si="0"/>
        <v>182242</v>
      </c>
      <c r="E27" s="10">
        <f>SUM(E5:E26)</f>
        <v>125847</v>
      </c>
      <c r="F27" s="10">
        <f>SUM(F5:F26)</f>
        <v>124949</v>
      </c>
      <c r="G27" s="31">
        <f t="shared" si="1"/>
        <v>250796</v>
      </c>
      <c r="H27" s="10">
        <f>SUM(H5:H26)</f>
        <v>157541</v>
      </c>
      <c r="I27" s="10">
        <f>SUM(I5:I26)</f>
        <v>173919</v>
      </c>
      <c r="J27" s="30">
        <f t="shared" si="2"/>
        <v>331460</v>
      </c>
      <c r="K27" s="10">
        <f>SUM(K5:K26)</f>
        <v>211646</v>
      </c>
      <c r="L27" s="10">
        <f>SUM(L5:L26)</f>
        <v>210985</v>
      </c>
      <c r="M27" s="31">
        <f t="shared" si="3"/>
        <v>422631</v>
      </c>
    </row>
    <row r="28" ht="23.25">
      <c r="A28" s="15" t="s">
        <v>150</v>
      </c>
    </row>
    <row r="29" ht="23.25">
      <c r="A29" s="15" t="s">
        <v>151</v>
      </c>
    </row>
    <row r="30" spans="1:7" ht="21.75">
      <c r="A30" s="78"/>
      <c r="B30" s="24"/>
      <c r="C30" s="25" t="s">
        <v>103</v>
      </c>
      <c r="D30" s="27"/>
      <c r="E30" s="69"/>
      <c r="F30" s="70" t="s">
        <v>152</v>
      </c>
      <c r="G30" s="79"/>
    </row>
    <row r="31" spans="1:7" ht="21.75">
      <c r="A31" s="80"/>
      <c r="B31" s="29" t="s">
        <v>16</v>
      </c>
      <c r="C31" s="29" t="s">
        <v>17</v>
      </c>
      <c r="D31" s="29" t="s">
        <v>15</v>
      </c>
      <c r="E31" s="73" t="s">
        <v>16</v>
      </c>
      <c r="F31" s="73" t="s">
        <v>17</v>
      </c>
      <c r="G31" s="73" t="s">
        <v>15</v>
      </c>
    </row>
    <row r="32" spans="1:7" ht="21.75">
      <c r="A32" s="82">
        <v>0</v>
      </c>
      <c r="B32" s="30">
        <v>4337</v>
      </c>
      <c r="C32" s="30">
        <v>4014</v>
      </c>
      <c r="D32" s="30">
        <f aca="true" t="shared" si="4" ref="D32:D54">SUM(B32:C32)</f>
        <v>8351</v>
      </c>
      <c r="E32" s="66">
        <f aca="true" t="shared" si="5" ref="E32:E54">B5+E5+H5+K5+B32</f>
        <v>14148</v>
      </c>
      <c r="F32" s="66">
        <f aca="true" t="shared" si="6" ref="F32:F54">C5+F5+I5+L5+C32</f>
        <v>13274</v>
      </c>
      <c r="G32" s="66">
        <f>E32+F32</f>
        <v>27422</v>
      </c>
    </row>
    <row r="33" spans="1:7" ht="21.75">
      <c r="A33" s="83" t="s">
        <v>28</v>
      </c>
      <c r="B33" s="30">
        <v>18453</v>
      </c>
      <c r="C33" s="30">
        <v>17376</v>
      </c>
      <c r="D33" s="30">
        <f t="shared" si="4"/>
        <v>35829</v>
      </c>
      <c r="E33" s="66">
        <f t="shared" si="5"/>
        <v>58354</v>
      </c>
      <c r="F33" s="66">
        <f t="shared" si="6"/>
        <v>54737</v>
      </c>
      <c r="G33" s="66">
        <f aca="true" t="shared" si="7" ref="G33:G54">E33+F33</f>
        <v>113091</v>
      </c>
    </row>
    <row r="34" spans="1:7" ht="21.75">
      <c r="A34" s="75" t="s">
        <v>1</v>
      </c>
      <c r="B34" s="30">
        <v>22775</v>
      </c>
      <c r="C34" s="30">
        <v>21002</v>
      </c>
      <c r="D34" s="30">
        <f t="shared" si="4"/>
        <v>43777</v>
      </c>
      <c r="E34" s="66">
        <f t="shared" si="5"/>
        <v>69683</v>
      </c>
      <c r="F34" s="66">
        <f t="shared" si="6"/>
        <v>64633</v>
      </c>
      <c r="G34" s="66">
        <f t="shared" si="7"/>
        <v>134316</v>
      </c>
    </row>
    <row r="35" spans="1:7" ht="21.75">
      <c r="A35" s="76" t="s">
        <v>2</v>
      </c>
      <c r="B35" s="30">
        <v>26253</v>
      </c>
      <c r="C35" s="30">
        <v>25100</v>
      </c>
      <c r="D35" s="30">
        <f t="shared" si="4"/>
        <v>51353</v>
      </c>
      <c r="E35" s="66">
        <f t="shared" si="5"/>
        <v>77160</v>
      </c>
      <c r="F35" s="66">
        <f t="shared" si="6"/>
        <v>73184</v>
      </c>
      <c r="G35" s="66">
        <f t="shared" si="7"/>
        <v>150344</v>
      </c>
    </row>
    <row r="36" spans="1:7" ht="21.75">
      <c r="A36" s="72" t="s">
        <v>3</v>
      </c>
      <c r="B36" s="30">
        <v>26844</v>
      </c>
      <c r="C36" s="30">
        <v>25521</v>
      </c>
      <c r="D36" s="30">
        <f t="shared" si="4"/>
        <v>52365</v>
      </c>
      <c r="E36" s="66">
        <f t="shared" si="5"/>
        <v>76038</v>
      </c>
      <c r="F36" s="66">
        <f t="shared" si="6"/>
        <v>72734</v>
      </c>
      <c r="G36" s="66">
        <f t="shared" si="7"/>
        <v>148772</v>
      </c>
    </row>
    <row r="37" spans="1:7" ht="21.75">
      <c r="A37" s="72" t="s">
        <v>4</v>
      </c>
      <c r="B37" s="30">
        <v>25371</v>
      </c>
      <c r="C37" s="30">
        <v>25207</v>
      </c>
      <c r="D37" s="30">
        <f t="shared" si="4"/>
        <v>50578</v>
      </c>
      <c r="E37" s="66">
        <f t="shared" si="5"/>
        <v>71233</v>
      </c>
      <c r="F37" s="66">
        <f t="shared" si="6"/>
        <v>71826</v>
      </c>
      <c r="G37" s="66">
        <f t="shared" si="7"/>
        <v>143059</v>
      </c>
    </row>
    <row r="38" spans="1:7" ht="21.75">
      <c r="A38" s="72" t="s">
        <v>5</v>
      </c>
      <c r="B38" s="30">
        <v>26565</v>
      </c>
      <c r="C38" s="30">
        <v>26630</v>
      </c>
      <c r="D38" s="30">
        <f t="shared" si="4"/>
        <v>53195</v>
      </c>
      <c r="E38" s="66">
        <f t="shared" si="5"/>
        <v>78102</v>
      </c>
      <c r="F38" s="66">
        <f t="shared" si="6"/>
        <v>79811</v>
      </c>
      <c r="G38" s="66">
        <f t="shared" si="7"/>
        <v>157913</v>
      </c>
    </row>
    <row r="39" spans="1:7" ht="21.75">
      <c r="A39" s="72" t="s">
        <v>6</v>
      </c>
      <c r="B39" s="30">
        <v>25945</v>
      </c>
      <c r="C39" s="30">
        <v>26253</v>
      </c>
      <c r="D39" s="30">
        <f t="shared" si="4"/>
        <v>52198</v>
      </c>
      <c r="E39" s="66">
        <f t="shared" si="5"/>
        <v>77862</v>
      </c>
      <c r="F39" s="66">
        <f t="shared" si="6"/>
        <v>80710</v>
      </c>
      <c r="G39" s="66">
        <f t="shared" si="7"/>
        <v>158572</v>
      </c>
    </row>
    <row r="40" spans="1:7" ht="21.75">
      <c r="A40" s="72" t="s">
        <v>7</v>
      </c>
      <c r="B40" s="30">
        <v>24330</v>
      </c>
      <c r="C40" s="30">
        <v>25892</v>
      </c>
      <c r="D40" s="30">
        <f t="shared" si="4"/>
        <v>50222</v>
      </c>
      <c r="E40" s="66">
        <f t="shared" si="5"/>
        <v>75234</v>
      </c>
      <c r="F40" s="66">
        <f t="shared" si="6"/>
        <v>78746</v>
      </c>
      <c r="G40" s="66">
        <f t="shared" si="7"/>
        <v>153980</v>
      </c>
    </row>
    <row r="41" spans="1:7" ht="21.75">
      <c r="A41" s="72" t="s">
        <v>8</v>
      </c>
      <c r="B41" s="30">
        <v>23237</v>
      </c>
      <c r="C41" s="30">
        <v>24632</v>
      </c>
      <c r="D41" s="30">
        <f t="shared" si="4"/>
        <v>47869</v>
      </c>
      <c r="E41" s="66">
        <f t="shared" si="5"/>
        <v>70913</v>
      </c>
      <c r="F41" s="66">
        <f t="shared" si="6"/>
        <v>73522</v>
      </c>
      <c r="G41" s="66">
        <f t="shared" si="7"/>
        <v>144435</v>
      </c>
    </row>
    <row r="42" spans="1:7" ht="21.75">
      <c r="A42" s="72" t="s">
        <v>9</v>
      </c>
      <c r="B42" s="30">
        <v>21577</v>
      </c>
      <c r="C42" s="30">
        <v>22597</v>
      </c>
      <c r="D42" s="30">
        <f t="shared" si="4"/>
        <v>44174</v>
      </c>
      <c r="E42" s="66">
        <f t="shared" si="5"/>
        <v>62080</v>
      </c>
      <c r="F42" s="66">
        <f t="shared" si="6"/>
        <v>64424</v>
      </c>
      <c r="G42" s="66">
        <f t="shared" si="7"/>
        <v>126504</v>
      </c>
    </row>
    <row r="43" spans="1:7" ht="21.75">
      <c r="A43" s="72" t="s">
        <v>10</v>
      </c>
      <c r="B43" s="30">
        <v>16834</v>
      </c>
      <c r="C43" s="30">
        <v>18326</v>
      </c>
      <c r="D43" s="30">
        <f t="shared" si="4"/>
        <v>35160</v>
      </c>
      <c r="E43" s="66">
        <f t="shared" si="5"/>
        <v>48327</v>
      </c>
      <c r="F43" s="66">
        <f t="shared" si="6"/>
        <v>51321</v>
      </c>
      <c r="G43" s="66">
        <f t="shared" si="7"/>
        <v>99648</v>
      </c>
    </row>
    <row r="44" spans="1:7" ht="21.75">
      <c r="A44" s="72" t="s">
        <v>11</v>
      </c>
      <c r="B44" s="30">
        <v>12217</v>
      </c>
      <c r="C44" s="30">
        <v>14121</v>
      </c>
      <c r="D44" s="30">
        <f t="shared" si="4"/>
        <v>26338</v>
      </c>
      <c r="E44" s="66">
        <f t="shared" si="5"/>
        <v>35170</v>
      </c>
      <c r="F44" s="66">
        <f t="shared" si="6"/>
        <v>38402</v>
      </c>
      <c r="G44" s="66">
        <f t="shared" si="7"/>
        <v>73572</v>
      </c>
    </row>
    <row r="45" spans="1:7" ht="21.75">
      <c r="A45" s="72" t="s">
        <v>12</v>
      </c>
      <c r="B45" s="30">
        <v>8254</v>
      </c>
      <c r="C45" s="30">
        <v>9635</v>
      </c>
      <c r="D45" s="30">
        <f t="shared" si="4"/>
        <v>17889</v>
      </c>
      <c r="E45" s="66">
        <f t="shared" si="5"/>
        <v>23598</v>
      </c>
      <c r="F45" s="66">
        <f t="shared" si="6"/>
        <v>25570</v>
      </c>
      <c r="G45" s="66">
        <f t="shared" si="7"/>
        <v>49168</v>
      </c>
    </row>
    <row r="46" spans="1:7" ht="21.75">
      <c r="A46" s="72" t="s">
        <v>13</v>
      </c>
      <c r="B46" s="30">
        <v>6655</v>
      </c>
      <c r="C46" s="30">
        <v>8022</v>
      </c>
      <c r="D46" s="30">
        <f t="shared" si="4"/>
        <v>14677</v>
      </c>
      <c r="E46" s="66">
        <f t="shared" si="5"/>
        <v>18757</v>
      </c>
      <c r="F46" s="66">
        <f t="shared" si="6"/>
        <v>20626</v>
      </c>
      <c r="G46" s="66">
        <f t="shared" si="7"/>
        <v>39383</v>
      </c>
    </row>
    <row r="47" spans="1:7" ht="21.75">
      <c r="A47" s="72" t="s">
        <v>14</v>
      </c>
      <c r="B47" s="30">
        <v>5897</v>
      </c>
      <c r="C47" s="30">
        <v>7505</v>
      </c>
      <c r="D47" s="30">
        <f t="shared" si="4"/>
        <v>13402</v>
      </c>
      <c r="E47" s="66">
        <f t="shared" si="5"/>
        <v>15920</v>
      </c>
      <c r="F47" s="66">
        <f t="shared" si="6"/>
        <v>18725</v>
      </c>
      <c r="G47" s="66">
        <f t="shared" si="7"/>
        <v>34645</v>
      </c>
    </row>
    <row r="48" spans="1:7" ht="21.75">
      <c r="A48" s="65" t="s">
        <v>23</v>
      </c>
      <c r="B48" s="30">
        <v>4023</v>
      </c>
      <c r="C48" s="30">
        <v>5628</v>
      </c>
      <c r="D48" s="30">
        <f t="shared" si="4"/>
        <v>9651</v>
      </c>
      <c r="E48" s="66">
        <f t="shared" si="5"/>
        <v>10882</v>
      </c>
      <c r="F48" s="66">
        <f t="shared" si="6"/>
        <v>13754</v>
      </c>
      <c r="G48" s="66">
        <f t="shared" si="7"/>
        <v>24636</v>
      </c>
    </row>
    <row r="49" spans="1:7" ht="21.75">
      <c r="A49" s="65" t="s">
        <v>24</v>
      </c>
      <c r="B49" s="30">
        <v>2354</v>
      </c>
      <c r="C49" s="30">
        <v>3539</v>
      </c>
      <c r="D49" s="30">
        <f t="shared" si="4"/>
        <v>5893</v>
      </c>
      <c r="E49" s="66">
        <f t="shared" si="5"/>
        <v>6155</v>
      </c>
      <c r="F49" s="66">
        <f t="shared" si="6"/>
        <v>8614</v>
      </c>
      <c r="G49" s="66">
        <f t="shared" si="7"/>
        <v>14769</v>
      </c>
    </row>
    <row r="50" spans="1:7" ht="21.75">
      <c r="A50" s="65" t="s">
        <v>25</v>
      </c>
      <c r="B50" s="30">
        <v>906</v>
      </c>
      <c r="C50" s="30">
        <v>1630</v>
      </c>
      <c r="D50" s="30">
        <f t="shared" si="4"/>
        <v>2536</v>
      </c>
      <c r="E50" s="66">
        <f t="shared" si="5"/>
        <v>2373</v>
      </c>
      <c r="F50" s="66">
        <f t="shared" si="6"/>
        <v>3941</v>
      </c>
      <c r="G50" s="66">
        <f t="shared" si="7"/>
        <v>6314</v>
      </c>
    </row>
    <row r="51" spans="1:7" ht="21.75">
      <c r="A51" s="65" t="s">
        <v>26</v>
      </c>
      <c r="B51" s="31">
        <v>304</v>
      </c>
      <c r="C51" s="31">
        <v>625</v>
      </c>
      <c r="D51" s="31">
        <f t="shared" si="4"/>
        <v>929</v>
      </c>
      <c r="E51" s="66">
        <f t="shared" si="5"/>
        <v>850</v>
      </c>
      <c r="F51" s="66">
        <f t="shared" si="6"/>
        <v>1527</v>
      </c>
      <c r="G51" s="66">
        <f t="shared" si="7"/>
        <v>2377</v>
      </c>
    </row>
    <row r="52" spans="1:7" ht="21.75">
      <c r="A52" s="65" t="s">
        <v>27</v>
      </c>
      <c r="B52" s="31">
        <v>82</v>
      </c>
      <c r="C52" s="31">
        <v>181</v>
      </c>
      <c r="D52" s="31">
        <f t="shared" si="4"/>
        <v>263</v>
      </c>
      <c r="E52" s="66">
        <f t="shared" si="5"/>
        <v>222</v>
      </c>
      <c r="F52" s="66">
        <f t="shared" si="6"/>
        <v>429</v>
      </c>
      <c r="G52" s="66">
        <f t="shared" si="7"/>
        <v>651</v>
      </c>
    </row>
    <row r="53" spans="1:7" ht="21.75">
      <c r="A53" s="65" t="s">
        <v>30</v>
      </c>
      <c r="B53" s="31">
        <v>39</v>
      </c>
      <c r="C53" s="31">
        <v>85</v>
      </c>
      <c r="D53" s="31">
        <f t="shared" si="4"/>
        <v>124</v>
      </c>
      <c r="E53" s="66">
        <f t="shared" si="5"/>
        <v>115</v>
      </c>
      <c r="F53" s="66">
        <f t="shared" si="6"/>
        <v>216</v>
      </c>
      <c r="G53" s="66">
        <f t="shared" si="7"/>
        <v>331</v>
      </c>
    </row>
    <row r="54" spans="1:7" ht="21.75">
      <c r="A54" s="65" t="s">
        <v>29</v>
      </c>
      <c r="B54" s="10">
        <f>SUM(B32:B53)</f>
        <v>303252</v>
      </c>
      <c r="C54" s="10">
        <f>SUM(C32:C53)</f>
        <v>313521</v>
      </c>
      <c r="D54" s="31">
        <f t="shared" si="4"/>
        <v>616773</v>
      </c>
      <c r="E54" s="66">
        <f t="shared" si="5"/>
        <v>893176</v>
      </c>
      <c r="F54" s="66">
        <f t="shared" si="6"/>
        <v>910726</v>
      </c>
      <c r="G54" s="66">
        <f t="shared" si="7"/>
        <v>1803902</v>
      </c>
    </row>
    <row r="55" ht="21.75">
      <c r="A55" s="77"/>
    </row>
  </sheetData>
  <sheetProtection/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6">
      <selection activeCell="K32" sqref="K32"/>
    </sheetView>
  </sheetViews>
  <sheetFormatPr defaultColWidth="9.140625" defaultRowHeight="21.75"/>
  <cols>
    <col min="1" max="1" width="12.8515625" style="68" customWidth="1"/>
    <col min="2" max="2" width="10.140625" style="0" customWidth="1"/>
    <col min="3" max="3" width="10.8515625" style="0" customWidth="1"/>
    <col min="4" max="4" width="11.00390625" style="0" customWidth="1"/>
    <col min="5" max="5" width="10.140625" style="0" customWidth="1"/>
    <col min="6" max="6" width="9.7109375" style="0" customWidth="1"/>
    <col min="7" max="7" width="10.140625" style="0" customWidth="1"/>
  </cols>
  <sheetData>
    <row r="1" ht="23.25">
      <c r="A1" s="15" t="s">
        <v>150</v>
      </c>
    </row>
    <row r="2" ht="23.25">
      <c r="A2" s="15" t="s">
        <v>153</v>
      </c>
    </row>
    <row r="3" spans="2:13" ht="21.75">
      <c r="B3" s="24"/>
      <c r="C3" s="25" t="s">
        <v>101</v>
      </c>
      <c r="D3" s="26"/>
      <c r="E3" s="24"/>
      <c r="F3" s="25" t="s">
        <v>102</v>
      </c>
      <c r="G3" s="26"/>
      <c r="H3" s="24"/>
      <c r="I3" s="25" t="s">
        <v>105</v>
      </c>
      <c r="J3" s="26"/>
      <c r="K3" s="24"/>
      <c r="L3" s="25" t="s">
        <v>106</v>
      </c>
      <c r="M3" s="27"/>
    </row>
    <row r="4" spans="1:13" ht="21.75">
      <c r="A4" s="72" t="s">
        <v>0</v>
      </c>
      <c r="B4" s="29" t="s">
        <v>16</v>
      </c>
      <c r="C4" s="29" t="s">
        <v>17</v>
      </c>
      <c r="D4" s="29" t="s">
        <v>15</v>
      </c>
      <c r="E4" s="29" t="s">
        <v>16</v>
      </c>
      <c r="F4" s="29" t="s">
        <v>17</v>
      </c>
      <c r="G4" s="29" t="s">
        <v>15</v>
      </c>
      <c r="H4" s="29" t="s">
        <v>16</v>
      </c>
      <c r="I4" s="29" t="s">
        <v>17</v>
      </c>
      <c r="J4" s="29" t="s">
        <v>15</v>
      </c>
      <c r="K4" s="29" t="s">
        <v>16</v>
      </c>
      <c r="L4" s="29" t="s">
        <v>17</v>
      </c>
      <c r="M4" s="29" t="s">
        <v>15</v>
      </c>
    </row>
    <row r="5" spans="1:13" ht="21.75">
      <c r="A5" s="72">
        <v>0</v>
      </c>
      <c r="B5" s="30">
        <v>9899</v>
      </c>
      <c r="C5" s="30">
        <v>9169</v>
      </c>
      <c r="D5" s="30">
        <f aca="true" t="shared" si="0" ref="D5:D27">SUM(B5:C5)</f>
        <v>19068</v>
      </c>
      <c r="E5" s="30">
        <v>2545</v>
      </c>
      <c r="F5" s="30">
        <v>2384</v>
      </c>
      <c r="G5" s="30">
        <f aca="true" t="shared" si="1" ref="G5:G27">SUM(E5:F5)</f>
        <v>4929</v>
      </c>
      <c r="H5" s="30">
        <v>6361</v>
      </c>
      <c r="I5" s="30">
        <v>5971</v>
      </c>
      <c r="J5" s="30">
        <f aca="true" t="shared" si="2" ref="J5:J27">SUM(H5:I5)</f>
        <v>12332</v>
      </c>
      <c r="K5" s="30">
        <v>4444</v>
      </c>
      <c r="L5" s="30">
        <v>4333</v>
      </c>
      <c r="M5" s="30">
        <f aca="true" t="shared" si="3" ref="M5:M27">SUM(K5:L5)</f>
        <v>8777</v>
      </c>
    </row>
    <row r="6" spans="1:13" ht="21.75">
      <c r="A6" s="75" t="s">
        <v>28</v>
      </c>
      <c r="B6" s="30">
        <v>41425</v>
      </c>
      <c r="C6" s="30">
        <v>38730</v>
      </c>
      <c r="D6" s="30">
        <f t="shared" si="0"/>
        <v>80155</v>
      </c>
      <c r="E6" s="30">
        <v>10356</v>
      </c>
      <c r="F6" s="30">
        <v>9797</v>
      </c>
      <c r="G6" s="30">
        <f t="shared" si="1"/>
        <v>20153</v>
      </c>
      <c r="H6" s="30">
        <v>25408</v>
      </c>
      <c r="I6" s="30">
        <v>24122</v>
      </c>
      <c r="J6" s="30">
        <f t="shared" si="2"/>
        <v>49530</v>
      </c>
      <c r="K6" s="30">
        <v>18586</v>
      </c>
      <c r="L6" s="30">
        <v>17808</v>
      </c>
      <c r="M6" s="30">
        <f t="shared" si="3"/>
        <v>36394</v>
      </c>
    </row>
    <row r="7" spans="1:13" ht="21.75">
      <c r="A7" s="75" t="s">
        <v>1</v>
      </c>
      <c r="B7" s="30">
        <v>50924</v>
      </c>
      <c r="C7" s="30">
        <v>48108</v>
      </c>
      <c r="D7" s="30">
        <f t="shared" si="0"/>
        <v>99032</v>
      </c>
      <c r="E7" s="30">
        <v>12492</v>
      </c>
      <c r="F7" s="30">
        <v>11946</v>
      </c>
      <c r="G7" s="30">
        <f t="shared" si="1"/>
        <v>24438</v>
      </c>
      <c r="H7" s="30">
        <v>31707</v>
      </c>
      <c r="I7" s="30">
        <v>30080</v>
      </c>
      <c r="J7" s="30">
        <f t="shared" si="2"/>
        <v>61787</v>
      </c>
      <c r="K7" s="30">
        <v>23132</v>
      </c>
      <c r="L7" s="30">
        <v>21526</v>
      </c>
      <c r="M7" s="30">
        <f t="shared" si="3"/>
        <v>44658</v>
      </c>
    </row>
    <row r="8" spans="1:13" ht="21.75">
      <c r="A8" s="76" t="s">
        <v>2</v>
      </c>
      <c r="B8" s="30">
        <v>55612</v>
      </c>
      <c r="C8" s="30">
        <v>52334</v>
      </c>
      <c r="D8" s="30">
        <f t="shared" si="0"/>
        <v>107946</v>
      </c>
      <c r="E8" s="30">
        <v>13181</v>
      </c>
      <c r="F8" s="30">
        <v>12083</v>
      </c>
      <c r="G8" s="30">
        <f t="shared" si="1"/>
        <v>25264</v>
      </c>
      <c r="H8" s="30">
        <v>32963</v>
      </c>
      <c r="I8" s="30">
        <v>31806</v>
      </c>
      <c r="J8" s="30">
        <f t="shared" si="2"/>
        <v>64769</v>
      </c>
      <c r="K8" s="30">
        <v>24187</v>
      </c>
      <c r="L8" s="30">
        <v>22902</v>
      </c>
      <c r="M8" s="30">
        <f t="shared" si="3"/>
        <v>47089</v>
      </c>
    </row>
    <row r="9" spans="1:13" ht="21.75">
      <c r="A9" s="72" t="s">
        <v>3</v>
      </c>
      <c r="B9" s="30">
        <v>55639</v>
      </c>
      <c r="C9" s="30">
        <v>53346</v>
      </c>
      <c r="D9" s="30">
        <f t="shared" si="0"/>
        <v>108985</v>
      </c>
      <c r="E9" s="30">
        <v>13164</v>
      </c>
      <c r="F9" s="30">
        <v>12533</v>
      </c>
      <c r="G9" s="30">
        <f t="shared" si="1"/>
        <v>25697</v>
      </c>
      <c r="H9" s="30">
        <v>31667</v>
      </c>
      <c r="I9" s="30">
        <v>30250</v>
      </c>
      <c r="J9" s="30">
        <f t="shared" si="2"/>
        <v>61917</v>
      </c>
      <c r="K9" s="30">
        <v>23525</v>
      </c>
      <c r="L9" s="30">
        <v>22770</v>
      </c>
      <c r="M9" s="30">
        <f t="shared" si="3"/>
        <v>46295</v>
      </c>
    </row>
    <row r="10" spans="1:13" ht="21.75">
      <c r="A10" s="72" t="s">
        <v>4</v>
      </c>
      <c r="B10" s="30">
        <v>54832</v>
      </c>
      <c r="C10" s="30">
        <v>55515</v>
      </c>
      <c r="D10" s="30">
        <f t="shared" si="0"/>
        <v>110347</v>
      </c>
      <c r="E10" s="30">
        <v>12815</v>
      </c>
      <c r="F10" s="30">
        <v>12464</v>
      </c>
      <c r="G10" s="30">
        <f t="shared" si="1"/>
        <v>25279</v>
      </c>
      <c r="H10" s="30">
        <v>27574</v>
      </c>
      <c r="I10" s="30">
        <v>26843</v>
      </c>
      <c r="J10" s="30">
        <f t="shared" si="2"/>
        <v>54417</v>
      </c>
      <c r="K10" s="30">
        <v>19990</v>
      </c>
      <c r="L10" s="30">
        <v>20540</v>
      </c>
      <c r="M10" s="30">
        <f t="shared" si="3"/>
        <v>40530</v>
      </c>
    </row>
    <row r="11" spans="1:13" ht="21.75">
      <c r="A11" s="72" t="s">
        <v>5</v>
      </c>
      <c r="B11" s="30">
        <v>57052</v>
      </c>
      <c r="C11" s="30">
        <v>57174</v>
      </c>
      <c r="D11" s="30">
        <f t="shared" si="0"/>
        <v>114226</v>
      </c>
      <c r="E11" s="30">
        <v>12947</v>
      </c>
      <c r="F11" s="30">
        <v>12574</v>
      </c>
      <c r="G11" s="30">
        <f t="shared" si="1"/>
        <v>25521</v>
      </c>
      <c r="H11" s="30">
        <v>25948</v>
      </c>
      <c r="I11" s="30">
        <v>24852</v>
      </c>
      <c r="J11" s="30">
        <f t="shared" si="2"/>
        <v>50800</v>
      </c>
      <c r="K11" s="30">
        <v>19105</v>
      </c>
      <c r="L11" s="30">
        <v>18791</v>
      </c>
      <c r="M11" s="30">
        <f t="shared" si="3"/>
        <v>37896</v>
      </c>
    </row>
    <row r="12" spans="1:13" ht="21.75">
      <c r="A12" s="72" t="s">
        <v>6</v>
      </c>
      <c r="B12" s="30">
        <v>54600</v>
      </c>
      <c r="C12" s="30">
        <v>57508</v>
      </c>
      <c r="D12" s="30">
        <f t="shared" si="0"/>
        <v>112108</v>
      </c>
      <c r="E12" s="30">
        <v>11989</v>
      </c>
      <c r="F12" s="30">
        <v>12043</v>
      </c>
      <c r="G12" s="30">
        <f t="shared" si="1"/>
        <v>24032</v>
      </c>
      <c r="H12" s="30">
        <v>23020</v>
      </c>
      <c r="I12" s="30">
        <v>23169</v>
      </c>
      <c r="J12" s="30">
        <f t="shared" si="2"/>
        <v>46189</v>
      </c>
      <c r="K12" s="30">
        <v>16930</v>
      </c>
      <c r="L12" s="30">
        <v>17397</v>
      </c>
      <c r="M12" s="30">
        <f t="shared" si="3"/>
        <v>34327</v>
      </c>
    </row>
    <row r="13" spans="1:13" ht="21.75">
      <c r="A13" s="72" t="s">
        <v>7</v>
      </c>
      <c r="B13" s="30">
        <v>52842</v>
      </c>
      <c r="C13" s="30">
        <v>56921</v>
      </c>
      <c r="D13" s="30">
        <f t="shared" si="0"/>
        <v>109763</v>
      </c>
      <c r="E13" s="30">
        <v>11394</v>
      </c>
      <c r="F13" s="30">
        <v>11839</v>
      </c>
      <c r="G13" s="30">
        <f t="shared" si="1"/>
        <v>23233</v>
      </c>
      <c r="H13" s="30">
        <v>22091</v>
      </c>
      <c r="I13" s="30">
        <v>22786</v>
      </c>
      <c r="J13" s="30">
        <f t="shared" si="2"/>
        <v>44877</v>
      </c>
      <c r="K13" s="30">
        <v>16372</v>
      </c>
      <c r="L13" s="30">
        <v>17249</v>
      </c>
      <c r="M13" s="30">
        <f t="shared" si="3"/>
        <v>33621</v>
      </c>
    </row>
    <row r="14" spans="1:13" ht="21.75">
      <c r="A14" s="72" t="s">
        <v>8</v>
      </c>
      <c r="B14" s="30">
        <v>48733</v>
      </c>
      <c r="C14" s="30">
        <v>53662</v>
      </c>
      <c r="D14" s="30">
        <f t="shared" si="0"/>
        <v>102395</v>
      </c>
      <c r="E14" s="30">
        <v>10310</v>
      </c>
      <c r="F14" s="30">
        <v>10834</v>
      </c>
      <c r="G14" s="30">
        <f t="shared" si="1"/>
        <v>21144</v>
      </c>
      <c r="H14" s="30">
        <v>20316</v>
      </c>
      <c r="I14" s="30">
        <v>21783</v>
      </c>
      <c r="J14" s="30">
        <f t="shared" si="2"/>
        <v>42099</v>
      </c>
      <c r="K14" s="30">
        <v>16151</v>
      </c>
      <c r="L14" s="30">
        <v>16882</v>
      </c>
      <c r="M14" s="30">
        <f t="shared" si="3"/>
        <v>33033</v>
      </c>
    </row>
    <row r="15" spans="1:13" ht="21.75">
      <c r="A15" s="72" t="s">
        <v>9</v>
      </c>
      <c r="B15" s="30">
        <v>44564</v>
      </c>
      <c r="C15" s="30">
        <v>49296</v>
      </c>
      <c r="D15" s="30">
        <f t="shared" si="0"/>
        <v>93860</v>
      </c>
      <c r="E15" s="30">
        <v>9006</v>
      </c>
      <c r="F15" s="30">
        <v>9630</v>
      </c>
      <c r="G15" s="30">
        <f t="shared" si="1"/>
        <v>18636</v>
      </c>
      <c r="H15" s="30">
        <v>17679</v>
      </c>
      <c r="I15" s="30">
        <v>19498</v>
      </c>
      <c r="J15" s="30">
        <f t="shared" si="2"/>
        <v>37177</v>
      </c>
      <c r="K15" s="30">
        <v>14268</v>
      </c>
      <c r="L15" s="30">
        <v>15169</v>
      </c>
      <c r="M15" s="30">
        <f t="shared" si="3"/>
        <v>29437</v>
      </c>
    </row>
    <row r="16" spans="1:13" ht="21.75">
      <c r="A16" s="72" t="s">
        <v>10</v>
      </c>
      <c r="B16" s="30">
        <v>34703</v>
      </c>
      <c r="C16" s="30">
        <v>39686</v>
      </c>
      <c r="D16" s="30">
        <f t="shared" si="0"/>
        <v>74389</v>
      </c>
      <c r="E16" s="30">
        <v>6937</v>
      </c>
      <c r="F16" s="30">
        <v>7448</v>
      </c>
      <c r="G16" s="30">
        <f t="shared" si="1"/>
        <v>14385</v>
      </c>
      <c r="H16" s="30">
        <v>13102</v>
      </c>
      <c r="I16" s="30">
        <v>14616</v>
      </c>
      <c r="J16" s="30">
        <f t="shared" si="2"/>
        <v>27718</v>
      </c>
      <c r="K16" s="30">
        <v>10581</v>
      </c>
      <c r="L16" s="30">
        <v>11241</v>
      </c>
      <c r="M16" s="30">
        <f t="shared" si="3"/>
        <v>21822</v>
      </c>
    </row>
    <row r="17" spans="1:13" ht="21.75">
      <c r="A17" s="72" t="s">
        <v>11</v>
      </c>
      <c r="B17" s="30">
        <v>28228</v>
      </c>
      <c r="C17" s="30">
        <v>31842</v>
      </c>
      <c r="D17" s="30">
        <f t="shared" si="0"/>
        <v>60070</v>
      </c>
      <c r="E17" s="30">
        <v>5519</v>
      </c>
      <c r="F17" s="30">
        <v>5830</v>
      </c>
      <c r="G17" s="30">
        <f t="shared" si="1"/>
        <v>11349</v>
      </c>
      <c r="H17" s="30">
        <v>11690</v>
      </c>
      <c r="I17" s="30">
        <v>13038</v>
      </c>
      <c r="J17" s="30">
        <f t="shared" si="2"/>
        <v>24728</v>
      </c>
      <c r="K17" s="30">
        <v>8994</v>
      </c>
      <c r="L17" s="30">
        <v>9618</v>
      </c>
      <c r="M17" s="30">
        <f t="shared" si="3"/>
        <v>18612</v>
      </c>
    </row>
    <row r="18" spans="1:13" ht="21.75">
      <c r="A18" s="72" t="s">
        <v>12</v>
      </c>
      <c r="B18" s="30">
        <v>18980</v>
      </c>
      <c r="C18" s="30">
        <v>22233</v>
      </c>
      <c r="D18" s="30">
        <f t="shared" si="0"/>
        <v>41213</v>
      </c>
      <c r="E18" s="30">
        <v>3522</v>
      </c>
      <c r="F18" s="30">
        <v>3661</v>
      </c>
      <c r="G18" s="30">
        <f t="shared" si="1"/>
        <v>7183</v>
      </c>
      <c r="H18" s="30">
        <v>7629</v>
      </c>
      <c r="I18" s="30">
        <v>8797</v>
      </c>
      <c r="J18" s="30">
        <f t="shared" si="2"/>
        <v>16426</v>
      </c>
      <c r="K18" s="30">
        <v>5743</v>
      </c>
      <c r="L18" s="30">
        <v>6392</v>
      </c>
      <c r="M18" s="30">
        <f t="shared" si="3"/>
        <v>12135</v>
      </c>
    </row>
    <row r="19" spans="1:13" ht="21.75">
      <c r="A19" s="72" t="s">
        <v>13</v>
      </c>
      <c r="B19" s="30">
        <v>16065</v>
      </c>
      <c r="C19" s="30">
        <v>18535</v>
      </c>
      <c r="D19" s="30">
        <f t="shared" si="0"/>
        <v>34600</v>
      </c>
      <c r="E19" s="30">
        <v>3118</v>
      </c>
      <c r="F19" s="30">
        <v>3346</v>
      </c>
      <c r="G19" s="30">
        <f t="shared" si="1"/>
        <v>6464</v>
      </c>
      <c r="H19" s="30">
        <v>7032</v>
      </c>
      <c r="I19" s="30">
        <v>8345</v>
      </c>
      <c r="J19" s="30">
        <f t="shared" si="2"/>
        <v>15377</v>
      </c>
      <c r="K19" s="30">
        <v>5245</v>
      </c>
      <c r="L19" s="30">
        <v>5641</v>
      </c>
      <c r="M19" s="30">
        <f t="shared" si="3"/>
        <v>10886</v>
      </c>
    </row>
    <row r="20" spans="1:13" ht="21.75">
      <c r="A20" s="72" t="s">
        <v>14</v>
      </c>
      <c r="B20" s="30">
        <v>12887</v>
      </c>
      <c r="C20" s="30">
        <v>16379</v>
      </c>
      <c r="D20" s="30">
        <f t="shared" si="0"/>
        <v>29266</v>
      </c>
      <c r="E20" s="30">
        <v>2661</v>
      </c>
      <c r="F20" s="30">
        <v>3090</v>
      </c>
      <c r="G20" s="30">
        <f t="shared" si="1"/>
        <v>5751</v>
      </c>
      <c r="H20" s="30">
        <v>5554</v>
      </c>
      <c r="I20" s="30">
        <v>8093</v>
      </c>
      <c r="J20" s="30">
        <f t="shared" si="2"/>
        <v>13647</v>
      </c>
      <c r="K20" s="30">
        <v>4202</v>
      </c>
      <c r="L20" s="30">
        <v>5290</v>
      </c>
      <c r="M20" s="30">
        <f t="shared" si="3"/>
        <v>9492</v>
      </c>
    </row>
    <row r="21" spans="1:13" ht="21.75">
      <c r="A21" s="65" t="s">
        <v>23</v>
      </c>
      <c r="B21" s="30">
        <v>8785</v>
      </c>
      <c r="C21" s="30">
        <v>12071</v>
      </c>
      <c r="D21" s="30">
        <f t="shared" si="0"/>
        <v>20856</v>
      </c>
      <c r="E21" s="30">
        <v>1655</v>
      </c>
      <c r="F21" s="30">
        <v>2082</v>
      </c>
      <c r="G21" s="30">
        <f t="shared" si="1"/>
        <v>3737</v>
      </c>
      <c r="H21" s="30">
        <v>3944</v>
      </c>
      <c r="I21" s="30">
        <v>5704</v>
      </c>
      <c r="J21" s="30">
        <f t="shared" si="2"/>
        <v>9648</v>
      </c>
      <c r="K21" s="30">
        <v>2683</v>
      </c>
      <c r="L21" s="30">
        <v>3275</v>
      </c>
      <c r="M21" s="30">
        <f t="shared" si="3"/>
        <v>5958</v>
      </c>
    </row>
    <row r="22" spans="1:13" ht="21.75">
      <c r="A22" s="65" t="s">
        <v>24</v>
      </c>
      <c r="B22" s="30">
        <v>5078</v>
      </c>
      <c r="C22" s="30">
        <v>7404</v>
      </c>
      <c r="D22" s="30">
        <f t="shared" si="0"/>
        <v>12482</v>
      </c>
      <c r="E22" s="30">
        <v>917</v>
      </c>
      <c r="F22" s="30">
        <v>1301</v>
      </c>
      <c r="G22" s="30">
        <f t="shared" si="1"/>
        <v>2218</v>
      </c>
      <c r="H22" s="30">
        <v>2460</v>
      </c>
      <c r="I22" s="30">
        <v>3586</v>
      </c>
      <c r="J22" s="30">
        <f t="shared" si="2"/>
        <v>6046</v>
      </c>
      <c r="K22" s="30">
        <v>1484</v>
      </c>
      <c r="L22" s="30">
        <v>1890</v>
      </c>
      <c r="M22" s="30">
        <f t="shared" si="3"/>
        <v>3374</v>
      </c>
    </row>
    <row r="23" spans="1:13" ht="21.75">
      <c r="A23" s="65" t="s">
        <v>25</v>
      </c>
      <c r="B23" s="30">
        <v>2220</v>
      </c>
      <c r="C23" s="30">
        <v>3478</v>
      </c>
      <c r="D23" s="30">
        <f t="shared" si="0"/>
        <v>5698</v>
      </c>
      <c r="E23" s="30">
        <v>342</v>
      </c>
      <c r="F23" s="30">
        <v>487</v>
      </c>
      <c r="G23" s="30">
        <f t="shared" si="1"/>
        <v>829</v>
      </c>
      <c r="H23" s="30">
        <v>1140</v>
      </c>
      <c r="I23" s="30">
        <v>1602</v>
      </c>
      <c r="J23" s="30">
        <f t="shared" si="2"/>
        <v>2742</v>
      </c>
      <c r="K23" s="30">
        <v>761</v>
      </c>
      <c r="L23" s="30">
        <v>905</v>
      </c>
      <c r="M23" s="30">
        <f t="shared" si="3"/>
        <v>1666</v>
      </c>
    </row>
    <row r="24" spans="1:13" ht="21.75">
      <c r="A24" s="65" t="s">
        <v>26</v>
      </c>
      <c r="B24" s="30">
        <v>858</v>
      </c>
      <c r="C24" s="30">
        <v>1437</v>
      </c>
      <c r="D24" s="30">
        <f t="shared" si="0"/>
        <v>2295</v>
      </c>
      <c r="E24" s="30">
        <v>124</v>
      </c>
      <c r="F24" s="30">
        <v>226</v>
      </c>
      <c r="G24" s="31">
        <f t="shared" si="1"/>
        <v>350</v>
      </c>
      <c r="H24" s="30">
        <v>571</v>
      </c>
      <c r="I24" s="30">
        <v>1000</v>
      </c>
      <c r="J24" s="31">
        <f t="shared" si="2"/>
        <v>1571</v>
      </c>
      <c r="K24" s="31">
        <v>393</v>
      </c>
      <c r="L24" s="31">
        <v>547</v>
      </c>
      <c r="M24" s="31">
        <f t="shared" si="3"/>
        <v>940</v>
      </c>
    </row>
    <row r="25" spans="1:13" ht="21.75">
      <c r="A25" s="65" t="s">
        <v>27</v>
      </c>
      <c r="B25" s="30">
        <v>226</v>
      </c>
      <c r="C25" s="30">
        <v>430</v>
      </c>
      <c r="D25" s="30">
        <f t="shared" si="0"/>
        <v>656</v>
      </c>
      <c r="E25" s="30">
        <v>33</v>
      </c>
      <c r="F25" s="30">
        <v>38</v>
      </c>
      <c r="G25" s="31">
        <f t="shared" si="1"/>
        <v>71</v>
      </c>
      <c r="H25" s="30">
        <v>209</v>
      </c>
      <c r="I25" s="30">
        <v>342</v>
      </c>
      <c r="J25" s="31">
        <f t="shared" si="2"/>
        <v>551</v>
      </c>
      <c r="K25" s="31">
        <v>170</v>
      </c>
      <c r="L25" s="31">
        <v>215</v>
      </c>
      <c r="M25" s="31">
        <f t="shared" si="3"/>
        <v>385</v>
      </c>
    </row>
    <row r="26" spans="1:13" ht="21.75">
      <c r="A26" s="65" t="s">
        <v>30</v>
      </c>
      <c r="B26" s="30">
        <v>167</v>
      </c>
      <c r="C26" s="30">
        <v>284</v>
      </c>
      <c r="D26" s="30">
        <f t="shared" si="0"/>
        <v>451</v>
      </c>
      <c r="E26" s="30">
        <v>30</v>
      </c>
      <c r="F26" s="30">
        <v>62</v>
      </c>
      <c r="G26" s="31">
        <f t="shared" si="1"/>
        <v>92</v>
      </c>
      <c r="H26" s="30">
        <v>199</v>
      </c>
      <c r="I26" s="30">
        <v>350</v>
      </c>
      <c r="J26" s="31">
        <f t="shared" si="2"/>
        <v>549</v>
      </c>
      <c r="K26" s="31">
        <v>251</v>
      </c>
      <c r="L26" s="31">
        <v>353</v>
      </c>
      <c r="M26" s="31">
        <f t="shared" si="3"/>
        <v>604</v>
      </c>
    </row>
    <row r="27" spans="1:13" ht="21.75">
      <c r="A27" s="65" t="s">
        <v>29</v>
      </c>
      <c r="B27" s="10">
        <f>SUM(B5:B26)</f>
        <v>654319</v>
      </c>
      <c r="C27" s="10">
        <f>SUM(C5:C26)</f>
        <v>685542</v>
      </c>
      <c r="D27" s="30">
        <f t="shared" si="0"/>
        <v>1339861</v>
      </c>
      <c r="E27" s="10">
        <f>SUM(E5:E26)</f>
        <v>145057</v>
      </c>
      <c r="F27" s="10">
        <f>SUM(F5:F26)</f>
        <v>145698</v>
      </c>
      <c r="G27" s="31">
        <f t="shared" si="1"/>
        <v>290755</v>
      </c>
      <c r="H27" s="10">
        <f>SUM(H5:H26)</f>
        <v>318264</v>
      </c>
      <c r="I27" s="10">
        <f>SUM(I5:I26)</f>
        <v>326633</v>
      </c>
      <c r="J27" s="31">
        <f t="shared" si="2"/>
        <v>644897</v>
      </c>
      <c r="K27" s="10">
        <f>SUM(K5:K26)</f>
        <v>237197</v>
      </c>
      <c r="L27" s="10">
        <f>SUM(L5:L26)</f>
        <v>240734</v>
      </c>
      <c r="M27" s="31">
        <f t="shared" si="3"/>
        <v>477931</v>
      </c>
    </row>
    <row r="28" ht="23.25">
      <c r="A28" s="15" t="s">
        <v>150</v>
      </c>
    </row>
    <row r="29" ht="23.25">
      <c r="A29" s="15" t="s">
        <v>153</v>
      </c>
    </row>
    <row r="30" spans="1:7" ht="21.75">
      <c r="A30" s="78"/>
      <c r="B30" s="24"/>
      <c r="C30" s="25" t="s">
        <v>119</v>
      </c>
      <c r="D30" s="26"/>
      <c r="E30" s="69"/>
      <c r="F30" s="70" t="s">
        <v>154</v>
      </c>
      <c r="G30" s="79"/>
    </row>
    <row r="31" spans="1:7" ht="21.75">
      <c r="A31" s="80"/>
      <c r="B31" s="29" t="s">
        <v>16</v>
      </c>
      <c r="C31" s="29" t="s">
        <v>17</v>
      </c>
      <c r="D31" s="29" t="s">
        <v>15</v>
      </c>
      <c r="E31" s="73" t="s">
        <v>16</v>
      </c>
      <c r="F31" s="73" t="s">
        <v>17</v>
      </c>
      <c r="G31" s="73" t="s">
        <v>15</v>
      </c>
    </row>
    <row r="32" spans="1:7" ht="21.75">
      <c r="A32" s="82">
        <v>0</v>
      </c>
      <c r="B32" s="30">
        <v>6907</v>
      </c>
      <c r="C32" s="30">
        <v>6526</v>
      </c>
      <c r="D32" s="30">
        <f aca="true" t="shared" si="4" ref="D32:D54">SUM(B32:C32)</f>
        <v>13433</v>
      </c>
      <c r="E32" s="66">
        <f aca="true" t="shared" si="5" ref="E32:E54">B5+E5+H5+K5+B32</f>
        <v>30156</v>
      </c>
      <c r="F32" s="66">
        <f aca="true" t="shared" si="6" ref="F32:F54">C5+F5+I5+L5+C32</f>
        <v>28383</v>
      </c>
      <c r="G32" s="66">
        <f>E32+F32</f>
        <v>58539</v>
      </c>
    </row>
    <row r="33" spans="1:7" ht="21.75">
      <c r="A33" s="83" t="s">
        <v>28</v>
      </c>
      <c r="B33" s="30">
        <v>28074</v>
      </c>
      <c r="C33" s="30">
        <v>26203</v>
      </c>
      <c r="D33" s="30">
        <f t="shared" si="4"/>
        <v>54277</v>
      </c>
      <c r="E33" s="66">
        <f t="shared" si="5"/>
        <v>123849</v>
      </c>
      <c r="F33" s="66">
        <f t="shared" si="6"/>
        <v>116660</v>
      </c>
      <c r="G33" s="66">
        <f aca="true" t="shared" si="7" ref="G33:G54">E33+F33</f>
        <v>240509</v>
      </c>
    </row>
    <row r="34" spans="1:7" ht="21.75">
      <c r="A34" s="75" t="s">
        <v>1</v>
      </c>
      <c r="B34" s="30">
        <v>34889</v>
      </c>
      <c r="C34" s="30">
        <v>32896</v>
      </c>
      <c r="D34" s="30">
        <f t="shared" si="4"/>
        <v>67785</v>
      </c>
      <c r="E34" s="66">
        <f t="shared" si="5"/>
        <v>153144</v>
      </c>
      <c r="F34" s="66">
        <f t="shared" si="6"/>
        <v>144556</v>
      </c>
      <c r="G34" s="66">
        <f t="shared" si="7"/>
        <v>297700</v>
      </c>
    </row>
    <row r="35" spans="1:7" ht="21.75">
      <c r="A35" s="76" t="s">
        <v>2</v>
      </c>
      <c r="B35" s="30">
        <v>35681</v>
      </c>
      <c r="C35" s="30">
        <v>34381</v>
      </c>
      <c r="D35" s="30">
        <f t="shared" si="4"/>
        <v>70062</v>
      </c>
      <c r="E35" s="66">
        <f t="shared" si="5"/>
        <v>161624</v>
      </c>
      <c r="F35" s="66">
        <f t="shared" si="6"/>
        <v>153506</v>
      </c>
      <c r="G35" s="66">
        <f t="shared" si="7"/>
        <v>315130</v>
      </c>
    </row>
    <row r="36" spans="1:7" ht="21.75">
      <c r="A36" s="72" t="s">
        <v>3</v>
      </c>
      <c r="B36" s="30">
        <v>35116</v>
      </c>
      <c r="C36" s="30">
        <v>33887</v>
      </c>
      <c r="D36" s="30">
        <f t="shared" si="4"/>
        <v>69003</v>
      </c>
      <c r="E36" s="66">
        <f t="shared" si="5"/>
        <v>159111</v>
      </c>
      <c r="F36" s="66">
        <f t="shared" si="6"/>
        <v>152786</v>
      </c>
      <c r="G36" s="66">
        <f t="shared" si="7"/>
        <v>311897</v>
      </c>
    </row>
    <row r="37" spans="1:7" ht="21.75">
      <c r="A37" s="72" t="s">
        <v>4</v>
      </c>
      <c r="B37" s="30">
        <v>32353</v>
      </c>
      <c r="C37" s="30">
        <v>32216</v>
      </c>
      <c r="D37" s="30">
        <f t="shared" si="4"/>
        <v>64569</v>
      </c>
      <c r="E37" s="66">
        <f t="shared" si="5"/>
        <v>147564</v>
      </c>
      <c r="F37" s="66">
        <f t="shared" si="6"/>
        <v>147578</v>
      </c>
      <c r="G37" s="66">
        <f t="shared" si="7"/>
        <v>295142</v>
      </c>
    </row>
    <row r="38" spans="1:7" ht="21.75">
      <c r="A38" s="72" t="s">
        <v>5</v>
      </c>
      <c r="B38" s="30">
        <v>31269</v>
      </c>
      <c r="C38" s="30">
        <v>30038</v>
      </c>
      <c r="D38" s="30">
        <f t="shared" si="4"/>
        <v>61307</v>
      </c>
      <c r="E38" s="66">
        <f t="shared" si="5"/>
        <v>146321</v>
      </c>
      <c r="F38" s="66">
        <f t="shared" si="6"/>
        <v>143429</v>
      </c>
      <c r="G38" s="66">
        <f t="shared" si="7"/>
        <v>289750</v>
      </c>
    </row>
    <row r="39" spans="1:7" ht="21.75">
      <c r="A39" s="72" t="s">
        <v>6</v>
      </c>
      <c r="B39" s="30">
        <v>26468</v>
      </c>
      <c r="C39" s="30">
        <v>27187</v>
      </c>
      <c r="D39" s="30">
        <f t="shared" si="4"/>
        <v>53655</v>
      </c>
      <c r="E39" s="66">
        <f t="shared" si="5"/>
        <v>133007</v>
      </c>
      <c r="F39" s="66">
        <f t="shared" si="6"/>
        <v>137304</v>
      </c>
      <c r="G39" s="66">
        <f t="shared" si="7"/>
        <v>270311</v>
      </c>
    </row>
    <row r="40" spans="1:7" ht="21.75">
      <c r="A40" s="72" t="s">
        <v>7</v>
      </c>
      <c r="B40" s="30">
        <v>25551</v>
      </c>
      <c r="C40" s="30">
        <v>27330</v>
      </c>
      <c r="D40" s="30">
        <f t="shared" si="4"/>
        <v>52881</v>
      </c>
      <c r="E40" s="66">
        <f t="shared" si="5"/>
        <v>128250</v>
      </c>
      <c r="F40" s="66">
        <f t="shared" si="6"/>
        <v>136125</v>
      </c>
      <c r="G40" s="66">
        <f t="shared" si="7"/>
        <v>264375</v>
      </c>
    </row>
    <row r="41" spans="1:7" ht="21.75">
      <c r="A41" s="72" t="s">
        <v>8</v>
      </c>
      <c r="B41" s="30">
        <v>23495</v>
      </c>
      <c r="C41" s="30">
        <v>25656</v>
      </c>
      <c r="D41" s="30">
        <f t="shared" si="4"/>
        <v>49151</v>
      </c>
      <c r="E41" s="66">
        <f t="shared" si="5"/>
        <v>119005</v>
      </c>
      <c r="F41" s="66">
        <f t="shared" si="6"/>
        <v>128817</v>
      </c>
      <c r="G41" s="66">
        <f t="shared" si="7"/>
        <v>247822</v>
      </c>
    </row>
    <row r="42" spans="1:7" ht="21.75">
      <c r="A42" s="72" t="s">
        <v>9</v>
      </c>
      <c r="B42" s="30">
        <v>20792</v>
      </c>
      <c r="C42" s="30">
        <v>22660</v>
      </c>
      <c r="D42" s="30">
        <f t="shared" si="4"/>
        <v>43452</v>
      </c>
      <c r="E42" s="66">
        <f t="shared" si="5"/>
        <v>106309</v>
      </c>
      <c r="F42" s="66">
        <f t="shared" si="6"/>
        <v>116253</v>
      </c>
      <c r="G42" s="66">
        <f t="shared" si="7"/>
        <v>222562</v>
      </c>
    </row>
    <row r="43" spans="1:7" ht="21.75">
      <c r="A43" s="72" t="s">
        <v>10</v>
      </c>
      <c r="B43" s="30">
        <v>14859</v>
      </c>
      <c r="C43" s="30">
        <v>16281</v>
      </c>
      <c r="D43" s="30">
        <f t="shared" si="4"/>
        <v>31140</v>
      </c>
      <c r="E43" s="66">
        <f t="shared" si="5"/>
        <v>80182</v>
      </c>
      <c r="F43" s="66">
        <f t="shared" si="6"/>
        <v>89272</v>
      </c>
      <c r="G43" s="66">
        <f t="shared" si="7"/>
        <v>169454</v>
      </c>
    </row>
    <row r="44" spans="1:7" ht="21.75">
      <c r="A44" s="72" t="s">
        <v>11</v>
      </c>
      <c r="B44" s="30">
        <v>13357</v>
      </c>
      <c r="C44" s="30">
        <v>14102</v>
      </c>
      <c r="D44" s="30">
        <f t="shared" si="4"/>
        <v>27459</v>
      </c>
      <c r="E44" s="66">
        <f t="shared" si="5"/>
        <v>67788</v>
      </c>
      <c r="F44" s="66">
        <f t="shared" si="6"/>
        <v>74430</v>
      </c>
      <c r="G44" s="66">
        <f t="shared" si="7"/>
        <v>142218</v>
      </c>
    </row>
    <row r="45" spans="1:7" ht="21.75">
      <c r="A45" s="72" t="s">
        <v>12</v>
      </c>
      <c r="B45" s="30">
        <v>8751</v>
      </c>
      <c r="C45" s="30">
        <v>9505</v>
      </c>
      <c r="D45" s="30">
        <f t="shared" si="4"/>
        <v>18256</v>
      </c>
      <c r="E45" s="66">
        <f t="shared" si="5"/>
        <v>44625</v>
      </c>
      <c r="F45" s="66">
        <f t="shared" si="6"/>
        <v>50588</v>
      </c>
      <c r="G45" s="66">
        <f t="shared" si="7"/>
        <v>95213</v>
      </c>
    </row>
    <row r="46" spans="1:7" ht="21.75">
      <c r="A46" s="72" t="s">
        <v>13</v>
      </c>
      <c r="B46" s="30">
        <v>7088</v>
      </c>
      <c r="C46" s="30">
        <v>8139</v>
      </c>
      <c r="D46" s="30">
        <f t="shared" si="4"/>
        <v>15227</v>
      </c>
      <c r="E46" s="66">
        <f t="shared" si="5"/>
        <v>38548</v>
      </c>
      <c r="F46" s="66">
        <f t="shared" si="6"/>
        <v>44006</v>
      </c>
      <c r="G46" s="66">
        <f t="shared" si="7"/>
        <v>82554</v>
      </c>
    </row>
    <row r="47" spans="1:7" ht="21.75">
      <c r="A47" s="72" t="s">
        <v>14</v>
      </c>
      <c r="B47" s="30">
        <v>5596</v>
      </c>
      <c r="C47" s="30">
        <v>7873</v>
      </c>
      <c r="D47" s="30">
        <f t="shared" si="4"/>
        <v>13469</v>
      </c>
      <c r="E47" s="66">
        <f t="shared" si="5"/>
        <v>30900</v>
      </c>
      <c r="F47" s="66">
        <f t="shared" si="6"/>
        <v>40725</v>
      </c>
      <c r="G47" s="66">
        <f t="shared" si="7"/>
        <v>71625</v>
      </c>
    </row>
    <row r="48" spans="1:7" ht="21.75">
      <c r="A48" s="65" t="s">
        <v>23</v>
      </c>
      <c r="B48" s="30">
        <v>3810</v>
      </c>
      <c r="C48" s="30">
        <v>5057</v>
      </c>
      <c r="D48" s="30">
        <f t="shared" si="4"/>
        <v>8867</v>
      </c>
      <c r="E48" s="66">
        <f t="shared" si="5"/>
        <v>20877</v>
      </c>
      <c r="F48" s="66">
        <f t="shared" si="6"/>
        <v>28189</v>
      </c>
      <c r="G48" s="66">
        <f t="shared" si="7"/>
        <v>49066</v>
      </c>
    </row>
    <row r="49" spans="1:7" ht="21.75">
      <c r="A49" s="65" t="s">
        <v>24</v>
      </c>
      <c r="B49" s="30">
        <v>2373</v>
      </c>
      <c r="C49" s="30">
        <v>3074</v>
      </c>
      <c r="D49" s="30">
        <f t="shared" si="4"/>
        <v>5447</v>
      </c>
      <c r="E49" s="66">
        <f t="shared" si="5"/>
        <v>12312</v>
      </c>
      <c r="F49" s="66">
        <f t="shared" si="6"/>
        <v>17255</v>
      </c>
      <c r="G49" s="66">
        <f t="shared" si="7"/>
        <v>29567</v>
      </c>
    </row>
    <row r="50" spans="1:7" ht="21.75">
      <c r="A50" s="65" t="s">
        <v>25</v>
      </c>
      <c r="B50" s="30">
        <v>1080</v>
      </c>
      <c r="C50" s="30">
        <v>1318</v>
      </c>
      <c r="D50" s="30">
        <f t="shared" si="4"/>
        <v>2398</v>
      </c>
      <c r="E50" s="66">
        <f t="shared" si="5"/>
        <v>5543</v>
      </c>
      <c r="F50" s="66">
        <f t="shared" si="6"/>
        <v>7790</v>
      </c>
      <c r="G50" s="66">
        <f t="shared" si="7"/>
        <v>13333</v>
      </c>
    </row>
    <row r="51" spans="1:7" ht="21.75">
      <c r="A51" s="65" t="s">
        <v>26</v>
      </c>
      <c r="B51" s="30">
        <v>546</v>
      </c>
      <c r="C51" s="30">
        <v>778</v>
      </c>
      <c r="D51" s="30">
        <f t="shared" si="4"/>
        <v>1324</v>
      </c>
      <c r="E51" s="66">
        <f t="shared" si="5"/>
        <v>2492</v>
      </c>
      <c r="F51" s="66">
        <f t="shared" si="6"/>
        <v>3988</v>
      </c>
      <c r="G51" s="66">
        <f t="shared" si="7"/>
        <v>6480</v>
      </c>
    </row>
    <row r="52" spans="1:7" ht="21.75">
      <c r="A52" s="65" t="s">
        <v>27</v>
      </c>
      <c r="B52" s="30">
        <v>187</v>
      </c>
      <c r="C52" s="30">
        <v>197</v>
      </c>
      <c r="D52" s="30">
        <f t="shared" si="4"/>
        <v>384</v>
      </c>
      <c r="E52" s="66">
        <f t="shared" si="5"/>
        <v>825</v>
      </c>
      <c r="F52" s="66">
        <f t="shared" si="6"/>
        <v>1222</v>
      </c>
      <c r="G52" s="66">
        <f t="shared" si="7"/>
        <v>2047</v>
      </c>
    </row>
    <row r="53" spans="1:7" ht="21.75">
      <c r="A53" s="65" t="s">
        <v>30</v>
      </c>
      <c r="B53" s="30">
        <v>182</v>
      </c>
      <c r="C53" s="30">
        <v>273</v>
      </c>
      <c r="D53" s="30">
        <f t="shared" si="4"/>
        <v>455</v>
      </c>
      <c r="E53" s="66">
        <f t="shared" si="5"/>
        <v>829</v>
      </c>
      <c r="F53" s="66">
        <f t="shared" si="6"/>
        <v>1322</v>
      </c>
      <c r="G53" s="66">
        <f t="shared" si="7"/>
        <v>2151</v>
      </c>
    </row>
    <row r="54" spans="1:7" ht="21.75">
      <c r="A54" s="65" t="s">
        <v>29</v>
      </c>
      <c r="B54" s="10">
        <f>SUM(B32:B53)</f>
        <v>358424</v>
      </c>
      <c r="C54" s="10">
        <f>SUM(C32:C53)</f>
        <v>365577</v>
      </c>
      <c r="D54" s="30">
        <f t="shared" si="4"/>
        <v>724001</v>
      </c>
      <c r="E54" s="66">
        <f t="shared" si="5"/>
        <v>1713261</v>
      </c>
      <c r="F54" s="66">
        <f t="shared" si="6"/>
        <v>1764184</v>
      </c>
      <c r="G54" s="66">
        <f t="shared" si="7"/>
        <v>3477445</v>
      </c>
    </row>
    <row r="55" ht="21.75">
      <c r="A55" s="77"/>
    </row>
  </sheetData>
  <sheetProtection/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O6" sqref="O6"/>
    </sheetView>
  </sheetViews>
  <sheetFormatPr defaultColWidth="9.140625" defaultRowHeight="21.75"/>
  <cols>
    <col min="1" max="1" width="12.8515625" style="68" customWidth="1"/>
    <col min="2" max="2" width="10.140625" style="0" customWidth="1"/>
    <col min="3" max="3" width="10.8515625" style="0" customWidth="1"/>
    <col min="4" max="4" width="11.00390625" style="0" customWidth="1"/>
    <col min="5" max="5" width="9.421875" style="0" customWidth="1"/>
    <col min="6" max="6" width="9.28125" style="0" customWidth="1"/>
    <col min="7" max="7" width="10.140625" style="0" customWidth="1"/>
  </cols>
  <sheetData>
    <row r="1" ht="23.25">
      <c r="A1" s="15" t="s">
        <v>135</v>
      </c>
    </row>
    <row r="2" ht="23.25">
      <c r="A2" s="15" t="s">
        <v>155</v>
      </c>
    </row>
    <row r="3" spans="2:14" ht="21.75">
      <c r="B3" s="6"/>
      <c r="C3" s="11" t="s">
        <v>82</v>
      </c>
      <c r="D3" s="8"/>
      <c r="E3" s="6"/>
      <c r="F3" s="11" t="s">
        <v>80</v>
      </c>
      <c r="G3" s="7"/>
      <c r="H3" s="6"/>
      <c r="I3" s="11" t="s">
        <v>81</v>
      </c>
      <c r="J3" s="7"/>
      <c r="K3" s="6"/>
      <c r="L3" s="11" t="s">
        <v>83</v>
      </c>
      <c r="M3" s="7"/>
      <c r="N3" s="88"/>
    </row>
    <row r="4" spans="1:13" ht="21.75">
      <c r="A4" s="72" t="s">
        <v>0</v>
      </c>
      <c r="B4" s="9" t="s">
        <v>16</v>
      </c>
      <c r="C4" s="9" t="s">
        <v>17</v>
      </c>
      <c r="D4" s="9" t="s">
        <v>15</v>
      </c>
      <c r="E4" s="9" t="s">
        <v>16</v>
      </c>
      <c r="F4" s="9" t="s">
        <v>17</v>
      </c>
      <c r="G4" s="9" t="s">
        <v>15</v>
      </c>
      <c r="H4" s="9" t="s">
        <v>16</v>
      </c>
      <c r="I4" s="9" t="s">
        <v>17</v>
      </c>
      <c r="J4" s="9" t="s">
        <v>15</v>
      </c>
      <c r="K4" s="9" t="s">
        <v>16</v>
      </c>
      <c r="L4" s="9" t="s">
        <v>17</v>
      </c>
      <c r="M4" s="9" t="s">
        <v>15</v>
      </c>
    </row>
    <row r="5" spans="1:13" ht="21.75">
      <c r="A5" s="72">
        <v>0</v>
      </c>
      <c r="B5" s="10">
        <v>3155</v>
      </c>
      <c r="C5" s="10">
        <v>2984</v>
      </c>
      <c r="D5" s="10">
        <f>B5+C5</f>
        <v>6139</v>
      </c>
      <c r="E5" s="10">
        <v>9286</v>
      </c>
      <c r="F5" s="10">
        <v>8596</v>
      </c>
      <c r="G5" s="10">
        <f>E5+F5</f>
        <v>17882</v>
      </c>
      <c r="H5" s="10">
        <v>4758</v>
      </c>
      <c r="I5" s="86">
        <v>4388</v>
      </c>
      <c r="J5" s="10">
        <f>H5+I5</f>
        <v>9146</v>
      </c>
      <c r="K5" s="10">
        <v>1415</v>
      </c>
      <c r="L5" s="10">
        <v>1300</v>
      </c>
      <c r="M5" s="10">
        <f>K5+L5</f>
        <v>2715</v>
      </c>
    </row>
    <row r="6" spans="1:13" ht="21.75">
      <c r="A6" s="75" t="s">
        <v>28</v>
      </c>
      <c r="B6" s="10">
        <v>12789</v>
      </c>
      <c r="C6" s="10">
        <v>12263</v>
      </c>
      <c r="D6" s="10">
        <f aca="true" t="shared" si="0" ref="D6:D27">B6+C6</f>
        <v>25052</v>
      </c>
      <c r="E6" s="10">
        <v>37318</v>
      </c>
      <c r="F6" s="10">
        <v>34957</v>
      </c>
      <c r="G6" s="10">
        <f aca="true" t="shared" si="1" ref="G6:G27">E6+F6</f>
        <v>72275</v>
      </c>
      <c r="H6" s="10">
        <v>18798</v>
      </c>
      <c r="I6" s="86">
        <v>17817</v>
      </c>
      <c r="J6" s="10">
        <f aca="true" t="shared" si="2" ref="J6:J27">H6+I6</f>
        <v>36615</v>
      </c>
      <c r="K6" s="10">
        <v>5981</v>
      </c>
      <c r="L6" s="10">
        <v>5555</v>
      </c>
      <c r="M6" s="10">
        <f aca="true" t="shared" si="3" ref="M6:M27">K6+L6</f>
        <v>11536</v>
      </c>
    </row>
    <row r="7" spans="1:13" ht="21.75">
      <c r="A7" s="75" t="s">
        <v>1</v>
      </c>
      <c r="B7" s="10">
        <v>16688</v>
      </c>
      <c r="C7" s="10">
        <v>15564</v>
      </c>
      <c r="D7" s="10">
        <f t="shared" si="0"/>
        <v>32252</v>
      </c>
      <c r="E7" s="10">
        <v>44279</v>
      </c>
      <c r="F7" s="10">
        <v>41334</v>
      </c>
      <c r="G7" s="10">
        <f t="shared" si="1"/>
        <v>85613</v>
      </c>
      <c r="H7" s="10">
        <v>21765</v>
      </c>
      <c r="I7" s="86">
        <v>20459</v>
      </c>
      <c r="J7" s="10">
        <f t="shared" si="2"/>
        <v>42224</v>
      </c>
      <c r="K7" s="10">
        <v>7537</v>
      </c>
      <c r="L7" s="10">
        <v>6903</v>
      </c>
      <c r="M7" s="10">
        <f t="shared" si="3"/>
        <v>14440</v>
      </c>
    </row>
    <row r="8" spans="1:13" ht="21.75">
      <c r="A8" s="76" t="s">
        <v>2</v>
      </c>
      <c r="B8" s="10">
        <v>19288</v>
      </c>
      <c r="C8" s="10">
        <v>18085</v>
      </c>
      <c r="D8" s="10">
        <f t="shared" si="0"/>
        <v>37373</v>
      </c>
      <c r="E8" s="10">
        <v>49070</v>
      </c>
      <c r="F8" s="10">
        <v>46286</v>
      </c>
      <c r="G8" s="10">
        <f t="shared" si="1"/>
        <v>95356</v>
      </c>
      <c r="H8" s="10">
        <v>23863</v>
      </c>
      <c r="I8" s="86">
        <v>22917</v>
      </c>
      <c r="J8" s="10">
        <f t="shared" si="2"/>
        <v>46780</v>
      </c>
      <c r="K8" s="10">
        <v>8395</v>
      </c>
      <c r="L8" s="10">
        <v>7950</v>
      </c>
      <c r="M8" s="10">
        <f t="shared" si="3"/>
        <v>16345</v>
      </c>
    </row>
    <row r="9" spans="1:13" ht="21.75">
      <c r="A9" s="72" t="s">
        <v>3</v>
      </c>
      <c r="B9" s="10">
        <v>19600</v>
      </c>
      <c r="C9" s="10">
        <v>18968</v>
      </c>
      <c r="D9" s="10">
        <f t="shared" si="0"/>
        <v>38568</v>
      </c>
      <c r="E9" s="10">
        <v>48165</v>
      </c>
      <c r="F9" s="10">
        <v>46895</v>
      </c>
      <c r="G9" s="10">
        <f t="shared" si="1"/>
        <v>95060</v>
      </c>
      <c r="H9" s="10">
        <v>22446</v>
      </c>
      <c r="I9" s="86">
        <v>21819</v>
      </c>
      <c r="J9" s="10">
        <f t="shared" si="2"/>
        <v>44265</v>
      </c>
      <c r="K9" s="10">
        <v>8595</v>
      </c>
      <c r="L9" s="10">
        <v>8192</v>
      </c>
      <c r="M9" s="10">
        <f t="shared" si="3"/>
        <v>16787</v>
      </c>
    </row>
    <row r="10" spans="1:13" ht="21.75">
      <c r="A10" s="72" t="s">
        <v>4</v>
      </c>
      <c r="B10" s="10">
        <v>18336</v>
      </c>
      <c r="C10" s="10">
        <v>18863</v>
      </c>
      <c r="D10" s="10">
        <f t="shared" si="0"/>
        <v>37199</v>
      </c>
      <c r="E10" s="10">
        <v>50376</v>
      </c>
      <c r="F10" s="10">
        <v>44545</v>
      </c>
      <c r="G10" s="10">
        <f t="shared" si="1"/>
        <v>94921</v>
      </c>
      <c r="H10" s="10">
        <v>20254</v>
      </c>
      <c r="I10" s="86">
        <v>20654</v>
      </c>
      <c r="J10" s="10">
        <f t="shared" si="2"/>
        <v>40908</v>
      </c>
      <c r="K10" s="10">
        <v>8117</v>
      </c>
      <c r="L10" s="10">
        <v>8077</v>
      </c>
      <c r="M10" s="10">
        <f t="shared" si="3"/>
        <v>16194</v>
      </c>
    </row>
    <row r="11" spans="1:13" ht="21.75">
      <c r="A11" s="72" t="s">
        <v>5</v>
      </c>
      <c r="B11" s="10">
        <v>20871</v>
      </c>
      <c r="C11" s="10">
        <v>20401</v>
      </c>
      <c r="D11" s="10">
        <f t="shared" si="0"/>
        <v>41272</v>
      </c>
      <c r="E11" s="10">
        <v>53288</v>
      </c>
      <c r="F11" s="10">
        <v>55007</v>
      </c>
      <c r="G11" s="10">
        <f t="shared" si="1"/>
        <v>108295</v>
      </c>
      <c r="H11" s="10">
        <v>25212</v>
      </c>
      <c r="I11" s="86">
        <v>25782</v>
      </c>
      <c r="J11" s="10">
        <f t="shared" si="2"/>
        <v>50994</v>
      </c>
      <c r="K11" s="10">
        <v>9420</v>
      </c>
      <c r="L11" s="10">
        <v>9019</v>
      </c>
      <c r="M11" s="10">
        <f t="shared" si="3"/>
        <v>18439</v>
      </c>
    </row>
    <row r="12" spans="1:13" ht="21.75">
      <c r="A12" s="72" t="s">
        <v>6</v>
      </c>
      <c r="B12" s="10">
        <v>20688</v>
      </c>
      <c r="C12" s="10">
        <v>20616</v>
      </c>
      <c r="D12" s="10">
        <f t="shared" si="0"/>
        <v>41304</v>
      </c>
      <c r="E12" s="10">
        <v>60384</v>
      </c>
      <c r="F12" s="10">
        <v>62272</v>
      </c>
      <c r="G12" s="10">
        <f t="shared" si="1"/>
        <v>122656</v>
      </c>
      <c r="H12" s="10">
        <v>29810</v>
      </c>
      <c r="I12" s="86">
        <v>29394</v>
      </c>
      <c r="J12" s="10">
        <f t="shared" si="2"/>
        <v>59204</v>
      </c>
      <c r="K12" s="10">
        <v>9493</v>
      </c>
      <c r="L12" s="10">
        <v>9194</v>
      </c>
      <c r="M12" s="10">
        <f t="shared" si="3"/>
        <v>18687</v>
      </c>
    </row>
    <row r="13" spans="1:13" ht="21.75">
      <c r="A13" s="72" t="s">
        <v>7</v>
      </c>
      <c r="B13" s="10">
        <v>21656</v>
      </c>
      <c r="C13" s="10">
        <v>22512</v>
      </c>
      <c r="D13" s="10">
        <f t="shared" si="0"/>
        <v>44168</v>
      </c>
      <c r="E13" s="10">
        <v>59004</v>
      </c>
      <c r="F13" s="10">
        <v>62749</v>
      </c>
      <c r="G13" s="10">
        <f t="shared" si="1"/>
        <v>121753</v>
      </c>
      <c r="H13" s="10">
        <v>29924</v>
      </c>
      <c r="I13" s="86">
        <v>29687</v>
      </c>
      <c r="J13" s="10">
        <f t="shared" si="2"/>
        <v>59611</v>
      </c>
      <c r="K13" s="10">
        <v>9384</v>
      </c>
      <c r="L13" s="10">
        <v>9277</v>
      </c>
      <c r="M13" s="10">
        <f t="shared" si="3"/>
        <v>18661</v>
      </c>
    </row>
    <row r="14" spans="1:13" ht="21.75">
      <c r="A14" s="72" t="s">
        <v>8</v>
      </c>
      <c r="B14" s="10">
        <v>22029</v>
      </c>
      <c r="C14" s="10">
        <v>23229</v>
      </c>
      <c r="D14" s="10">
        <f t="shared" si="0"/>
        <v>45258</v>
      </c>
      <c r="E14" s="10">
        <v>54944</v>
      </c>
      <c r="F14" s="10">
        <v>59364</v>
      </c>
      <c r="G14" s="10">
        <f t="shared" si="1"/>
        <v>114308</v>
      </c>
      <c r="H14" s="10">
        <v>26806</v>
      </c>
      <c r="I14" s="86">
        <v>27662</v>
      </c>
      <c r="J14" s="10">
        <f t="shared" si="2"/>
        <v>54468</v>
      </c>
      <c r="K14" s="10">
        <v>9170</v>
      </c>
      <c r="L14" s="10">
        <v>9224</v>
      </c>
      <c r="M14" s="10">
        <f t="shared" si="3"/>
        <v>18394</v>
      </c>
    </row>
    <row r="15" spans="1:13" ht="21.75">
      <c r="A15" s="72" t="s">
        <v>9</v>
      </c>
      <c r="B15" s="10">
        <v>19921</v>
      </c>
      <c r="C15" s="10">
        <v>20947</v>
      </c>
      <c r="D15" s="10">
        <f t="shared" si="0"/>
        <v>40868</v>
      </c>
      <c r="E15" s="10">
        <v>46493</v>
      </c>
      <c r="F15" s="10">
        <v>50475</v>
      </c>
      <c r="G15" s="10">
        <f t="shared" si="1"/>
        <v>96968</v>
      </c>
      <c r="H15" s="10">
        <v>21366</v>
      </c>
      <c r="I15" s="86">
        <v>22830</v>
      </c>
      <c r="J15" s="10">
        <f t="shared" si="2"/>
        <v>44196</v>
      </c>
      <c r="K15" s="10">
        <v>8348</v>
      </c>
      <c r="L15" s="10">
        <v>8573</v>
      </c>
      <c r="M15" s="10">
        <f t="shared" si="3"/>
        <v>16921</v>
      </c>
    </row>
    <row r="16" spans="1:13" ht="21.75">
      <c r="A16" s="72" t="s">
        <v>10</v>
      </c>
      <c r="B16" s="10">
        <v>15966</v>
      </c>
      <c r="C16" s="10">
        <v>17331</v>
      </c>
      <c r="D16" s="10">
        <f t="shared" si="0"/>
        <v>33297</v>
      </c>
      <c r="E16" s="10">
        <v>34975</v>
      </c>
      <c r="F16" s="10">
        <v>40204</v>
      </c>
      <c r="G16" s="10">
        <f t="shared" si="1"/>
        <v>75179</v>
      </c>
      <c r="H16" s="10">
        <v>16196</v>
      </c>
      <c r="I16" s="86">
        <v>18115</v>
      </c>
      <c r="J16" s="10">
        <f t="shared" si="2"/>
        <v>34311</v>
      </c>
      <c r="K16" s="10">
        <v>6817</v>
      </c>
      <c r="L16" s="10">
        <v>7122</v>
      </c>
      <c r="M16" s="10">
        <f t="shared" si="3"/>
        <v>13939</v>
      </c>
    </row>
    <row r="17" spans="1:13" ht="21.75">
      <c r="A17" s="72" t="s">
        <v>11</v>
      </c>
      <c r="B17" s="10">
        <v>12205</v>
      </c>
      <c r="C17" s="10">
        <v>13259</v>
      </c>
      <c r="D17" s="10">
        <f t="shared" si="0"/>
        <v>25464</v>
      </c>
      <c r="E17" s="10">
        <v>25307</v>
      </c>
      <c r="F17" s="10">
        <v>29944</v>
      </c>
      <c r="G17" s="10">
        <f t="shared" si="1"/>
        <v>55251</v>
      </c>
      <c r="H17" s="10">
        <v>11983</v>
      </c>
      <c r="I17" s="86">
        <v>13560</v>
      </c>
      <c r="J17" s="10">
        <f t="shared" si="2"/>
        <v>25543</v>
      </c>
      <c r="K17" s="10">
        <v>5448</v>
      </c>
      <c r="L17" s="10">
        <v>5734</v>
      </c>
      <c r="M17" s="10">
        <f t="shared" si="3"/>
        <v>11182</v>
      </c>
    </row>
    <row r="18" spans="1:13" ht="21.75">
      <c r="A18" s="72" t="s">
        <v>12</v>
      </c>
      <c r="B18" s="10">
        <v>8468</v>
      </c>
      <c r="C18" s="10">
        <v>8855</v>
      </c>
      <c r="D18" s="10">
        <f t="shared" si="0"/>
        <v>17323</v>
      </c>
      <c r="E18" s="10">
        <v>17110</v>
      </c>
      <c r="F18" s="10">
        <v>20473</v>
      </c>
      <c r="G18" s="10">
        <f t="shared" si="1"/>
        <v>37583</v>
      </c>
      <c r="H18" s="10">
        <v>8188</v>
      </c>
      <c r="I18" s="86">
        <v>9395</v>
      </c>
      <c r="J18" s="10">
        <f t="shared" si="2"/>
        <v>17583</v>
      </c>
      <c r="K18" s="10">
        <v>3868</v>
      </c>
      <c r="L18" s="10">
        <v>3998</v>
      </c>
      <c r="M18" s="10">
        <f t="shared" si="3"/>
        <v>7866</v>
      </c>
    </row>
    <row r="19" spans="1:13" ht="21.75">
      <c r="A19" s="72" t="s">
        <v>13</v>
      </c>
      <c r="B19" s="10">
        <v>7039</v>
      </c>
      <c r="C19" s="10">
        <v>7607</v>
      </c>
      <c r="D19" s="10">
        <f t="shared" si="0"/>
        <v>14646</v>
      </c>
      <c r="E19" s="10">
        <v>13429</v>
      </c>
      <c r="F19" s="10">
        <v>15894</v>
      </c>
      <c r="G19" s="10">
        <f t="shared" si="1"/>
        <v>29323</v>
      </c>
      <c r="H19" s="10">
        <v>6775</v>
      </c>
      <c r="I19" s="86">
        <v>7559</v>
      </c>
      <c r="J19" s="10">
        <f t="shared" si="2"/>
        <v>14334</v>
      </c>
      <c r="K19" s="10">
        <v>3328</v>
      </c>
      <c r="L19" s="10">
        <v>3377</v>
      </c>
      <c r="M19" s="10">
        <f t="shared" si="3"/>
        <v>6705</v>
      </c>
    </row>
    <row r="20" spans="1:13" ht="21.75">
      <c r="A20" s="72" t="s">
        <v>14</v>
      </c>
      <c r="B20" s="10">
        <v>5693</v>
      </c>
      <c r="C20" s="10">
        <v>6635</v>
      </c>
      <c r="D20" s="10">
        <f t="shared" si="0"/>
        <v>12328</v>
      </c>
      <c r="E20" s="10">
        <v>10567</v>
      </c>
      <c r="F20" s="10">
        <v>13034</v>
      </c>
      <c r="G20" s="10">
        <f t="shared" si="1"/>
        <v>23601</v>
      </c>
      <c r="H20" s="10">
        <v>4997</v>
      </c>
      <c r="I20" s="86">
        <v>6103</v>
      </c>
      <c r="J20" s="10">
        <f t="shared" si="2"/>
        <v>11100</v>
      </c>
      <c r="K20" s="10">
        <v>2511</v>
      </c>
      <c r="L20" s="10">
        <v>2743</v>
      </c>
      <c r="M20" s="10">
        <f t="shared" si="3"/>
        <v>5254</v>
      </c>
    </row>
    <row r="21" spans="1:13" ht="21.75">
      <c r="A21" s="65" t="s">
        <v>23</v>
      </c>
      <c r="B21" s="10">
        <v>3762</v>
      </c>
      <c r="C21" s="10">
        <v>4942</v>
      </c>
      <c r="D21" s="10">
        <f t="shared" si="0"/>
        <v>8704</v>
      </c>
      <c r="E21" s="30">
        <v>6575</v>
      </c>
      <c r="F21" s="10">
        <v>9006</v>
      </c>
      <c r="G21" s="10">
        <f t="shared" si="1"/>
        <v>15581</v>
      </c>
      <c r="H21" s="10">
        <v>3098</v>
      </c>
      <c r="I21" s="86">
        <v>4266</v>
      </c>
      <c r="J21" s="10">
        <f t="shared" si="2"/>
        <v>7364</v>
      </c>
      <c r="K21" s="10">
        <v>1559</v>
      </c>
      <c r="L21" s="10">
        <v>1941</v>
      </c>
      <c r="M21" s="10">
        <f t="shared" si="3"/>
        <v>3500</v>
      </c>
    </row>
    <row r="22" spans="1:13" ht="21.75">
      <c r="A22" s="65" t="s">
        <v>24</v>
      </c>
      <c r="B22" s="10">
        <v>2024</v>
      </c>
      <c r="C22" s="10">
        <v>2986</v>
      </c>
      <c r="D22" s="10">
        <f t="shared" si="0"/>
        <v>5010</v>
      </c>
      <c r="E22" s="10">
        <v>3458</v>
      </c>
      <c r="F22" s="10">
        <v>5276</v>
      </c>
      <c r="G22" s="10">
        <f t="shared" si="1"/>
        <v>8734</v>
      </c>
      <c r="H22" s="10">
        <v>1569</v>
      </c>
      <c r="I22" s="86">
        <v>2508</v>
      </c>
      <c r="J22" s="10">
        <f t="shared" si="2"/>
        <v>4077</v>
      </c>
      <c r="K22" s="10">
        <v>843</v>
      </c>
      <c r="L22" s="10">
        <v>1129</v>
      </c>
      <c r="M22" s="10">
        <f t="shared" si="3"/>
        <v>1972</v>
      </c>
    </row>
    <row r="23" spans="1:13" ht="21.75">
      <c r="A23" s="65" t="s">
        <v>25</v>
      </c>
      <c r="B23" s="10">
        <v>821</v>
      </c>
      <c r="C23" s="10">
        <v>1419</v>
      </c>
      <c r="D23" s="10">
        <f t="shared" si="0"/>
        <v>2240</v>
      </c>
      <c r="E23" s="10">
        <v>1538</v>
      </c>
      <c r="F23" s="10">
        <v>2423</v>
      </c>
      <c r="G23" s="10">
        <f t="shared" si="1"/>
        <v>3961</v>
      </c>
      <c r="H23" s="10">
        <v>602</v>
      </c>
      <c r="I23" s="86">
        <v>1129</v>
      </c>
      <c r="J23" s="10">
        <f t="shared" si="2"/>
        <v>1731</v>
      </c>
      <c r="K23" s="10">
        <v>356</v>
      </c>
      <c r="L23" s="10">
        <v>528</v>
      </c>
      <c r="M23" s="10">
        <f t="shared" si="3"/>
        <v>884</v>
      </c>
    </row>
    <row r="24" spans="1:13" ht="21.75">
      <c r="A24" s="65" t="s">
        <v>26</v>
      </c>
      <c r="B24" s="10">
        <v>293</v>
      </c>
      <c r="C24" s="10">
        <v>526</v>
      </c>
      <c r="D24" s="10">
        <f t="shared" si="0"/>
        <v>819</v>
      </c>
      <c r="E24" s="10">
        <v>602</v>
      </c>
      <c r="F24" s="10">
        <v>1025</v>
      </c>
      <c r="G24" s="10">
        <f t="shared" si="1"/>
        <v>1627</v>
      </c>
      <c r="H24" s="10">
        <v>209</v>
      </c>
      <c r="I24" s="86">
        <v>470</v>
      </c>
      <c r="J24" s="10">
        <f t="shared" si="2"/>
        <v>679</v>
      </c>
      <c r="K24" s="10">
        <v>136</v>
      </c>
      <c r="L24" s="10">
        <v>219</v>
      </c>
      <c r="M24" s="10">
        <f t="shared" si="3"/>
        <v>355</v>
      </c>
    </row>
    <row r="25" spans="1:13" ht="21.75">
      <c r="A25" s="65" t="s">
        <v>27</v>
      </c>
      <c r="B25" s="10">
        <v>71</v>
      </c>
      <c r="C25" s="10">
        <v>149</v>
      </c>
      <c r="D25" s="10">
        <f t="shared" si="0"/>
        <v>220</v>
      </c>
      <c r="E25" s="10">
        <v>209</v>
      </c>
      <c r="F25" s="10">
        <v>330</v>
      </c>
      <c r="G25" s="10">
        <f t="shared" si="1"/>
        <v>539</v>
      </c>
      <c r="H25" s="10">
        <v>60</v>
      </c>
      <c r="I25" s="86">
        <v>119</v>
      </c>
      <c r="J25" s="10">
        <f t="shared" si="2"/>
        <v>179</v>
      </c>
      <c r="K25" s="10">
        <v>48</v>
      </c>
      <c r="L25" s="10">
        <v>50</v>
      </c>
      <c r="M25" s="10">
        <f t="shared" si="3"/>
        <v>98</v>
      </c>
    </row>
    <row r="26" spans="1:13" ht="21.75">
      <c r="A26" s="65" t="s">
        <v>30</v>
      </c>
      <c r="B26" s="10">
        <v>51</v>
      </c>
      <c r="C26" s="10">
        <v>78</v>
      </c>
      <c r="D26" s="10">
        <f t="shared" si="0"/>
        <v>129</v>
      </c>
      <c r="E26" s="10">
        <v>330</v>
      </c>
      <c r="F26" s="10">
        <v>343</v>
      </c>
      <c r="G26" s="10">
        <f t="shared" si="1"/>
        <v>673</v>
      </c>
      <c r="H26" s="10">
        <v>27</v>
      </c>
      <c r="I26" s="86">
        <v>41</v>
      </c>
      <c r="J26" s="10">
        <f t="shared" si="2"/>
        <v>68</v>
      </c>
      <c r="K26" s="10">
        <v>21</v>
      </c>
      <c r="L26" s="10">
        <v>23</v>
      </c>
      <c r="M26" s="10">
        <f t="shared" si="3"/>
        <v>44</v>
      </c>
    </row>
    <row r="27" spans="1:13" ht="21.75">
      <c r="A27" s="65" t="s">
        <v>29</v>
      </c>
      <c r="B27" s="10">
        <f>SUM(B5:B26)</f>
        <v>251414</v>
      </c>
      <c r="C27" s="10">
        <f>SUM(C5:C26)</f>
        <v>258219</v>
      </c>
      <c r="D27" s="10">
        <f t="shared" si="0"/>
        <v>509633</v>
      </c>
      <c r="E27" s="10">
        <f>SUM(E5:E26)</f>
        <v>626707</v>
      </c>
      <c r="F27" s="10">
        <f>SUM(F5:F26)</f>
        <v>650432</v>
      </c>
      <c r="G27" s="10">
        <f t="shared" si="1"/>
        <v>1277139</v>
      </c>
      <c r="H27" s="10">
        <f>SUM(H5:H26)</f>
        <v>298706</v>
      </c>
      <c r="I27" s="86">
        <f>SUM(I5:I26)</f>
        <v>306674</v>
      </c>
      <c r="J27" s="10">
        <f t="shared" si="2"/>
        <v>605380</v>
      </c>
      <c r="K27" s="10">
        <f>SUM(K5:K26)</f>
        <v>110790</v>
      </c>
      <c r="L27" s="10">
        <f>SUM(L5:L26)</f>
        <v>110128</v>
      </c>
      <c r="M27" s="10">
        <f t="shared" si="3"/>
        <v>220918</v>
      </c>
    </row>
    <row r="28" ht="23.25">
      <c r="A28" s="15" t="s">
        <v>138</v>
      </c>
    </row>
    <row r="29" ht="23.25">
      <c r="A29" s="15" t="s">
        <v>155</v>
      </c>
    </row>
    <row r="30" spans="1:4" ht="21.75">
      <c r="A30" s="78"/>
      <c r="B30" s="71"/>
      <c r="C30" s="70" t="s">
        <v>116</v>
      </c>
      <c r="D30" s="79"/>
    </row>
    <row r="31" spans="1:4" ht="21.75">
      <c r="A31" s="80"/>
      <c r="B31" s="81" t="s">
        <v>16</v>
      </c>
      <c r="C31" s="73" t="s">
        <v>17</v>
      </c>
      <c r="D31" s="73" t="s">
        <v>15</v>
      </c>
    </row>
    <row r="32" spans="1:4" ht="21.75">
      <c r="A32" s="82">
        <v>0</v>
      </c>
      <c r="B32" s="66">
        <f>B5+E5+H5+K5</f>
        <v>18614</v>
      </c>
      <c r="C32" s="66">
        <f>C5+F5+I5+L5</f>
        <v>17268</v>
      </c>
      <c r="D32" s="66">
        <f>B32+C32</f>
        <v>35882</v>
      </c>
    </row>
    <row r="33" spans="1:4" ht="21.75">
      <c r="A33" s="83" t="s">
        <v>28</v>
      </c>
      <c r="B33" s="66">
        <f aca="true" t="shared" si="4" ref="B33:C48">B6+E6+H6+K6</f>
        <v>74886</v>
      </c>
      <c r="C33" s="66">
        <f t="shared" si="4"/>
        <v>70592</v>
      </c>
      <c r="D33" s="66">
        <f aca="true" t="shared" si="5" ref="D33:D54">B33+C33</f>
        <v>145478</v>
      </c>
    </row>
    <row r="34" spans="1:4" ht="21.75">
      <c r="A34" s="75" t="s">
        <v>1</v>
      </c>
      <c r="B34" s="66">
        <f t="shared" si="4"/>
        <v>90269</v>
      </c>
      <c r="C34" s="66">
        <f t="shared" si="4"/>
        <v>84260</v>
      </c>
      <c r="D34" s="66">
        <f t="shared" si="5"/>
        <v>174529</v>
      </c>
    </row>
    <row r="35" spans="1:4" ht="21.75">
      <c r="A35" s="76" t="s">
        <v>2</v>
      </c>
      <c r="B35" s="66">
        <f t="shared" si="4"/>
        <v>100616</v>
      </c>
      <c r="C35" s="66">
        <f t="shared" si="4"/>
        <v>95238</v>
      </c>
      <c r="D35" s="66">
        <f t="shared" si="5"/>
        <v>195854</v>
      </c>
    </row>
    <row r="36" spans="1:4" ht="21.75">
      <c r="A36" s="72" t="s">
        <v>3</v>
      </c>
      <c r="B36" s="66">
        <f t="shared" si="4"/>
        <v>98806</v>
      </c>
      <c r="C36" s="66">
        <f t="shared" si="4"/>
        <v>95874</v>
      </c>
      <c r="D36" s="66">
        <f t="shared" si="5"/>
        <v>194680</v>
      </c>
    </row>
    <row r="37" spans="1:4" ht="21.75">
      <c r="A37" s="72" t="s">
        <v>4</v>
      </c>
      <c r="B37" s="66">
        <f t="shared" si="4"/>
        <v>97083</v>
      </c>
      <c r="C37" s="66">
        <f t="shared" si="4"/>
        <v>92139</v>
      </c>
      <c r="D37" s="66">
        <f t="shared" si="5"/>
        <v>189222</v>
      </c>
    </row>
    <row r="38" spans="1:4" ht="21.75">
      <c r="A38" s="72" t="s">
        <v>5</v>
      </c>
      <c r="B38" s="66">
        <f t="shared" si="4"/>
        <v>108791</v>
      </c>
      <c r="C38" s="66">
        <f t="shared" si="4"/>
        <v>110209</v>
      </c>
      <c r="D38" s="66">
        <f t="shared" si="5"/>
        <v>219000</v>
      </c>
    </row>
    <row r="39" spans="1:4" ht="21.75">
      <c r="A39" s="72" t="s">
        <v>6</v>
      </c>
      <c r="B39" s="66">
        <f t="shared" si="4"/>
        <v>120375</v>
      </c>
      <c r="C39" s="66">
        <f t="shared" si="4"/>
        <v>121476</v>
      </c>
      <c r="D39" s="66">
        <f t="shared" si="5"/>
        <v>241851</v>
      </c>
    </row>
    <row r="40" spans="1:4" ht="21.75">
      <c r="A40" s="72" t="s">
        <v>7</v>
      </c>
      <c r="B40" s="66">
        <f t="shared" si="4"/>
        <v>119968</v>
      </c>
      <c r="C40" s="66">
        <f t="shared" si="4"/>
        <v>124225</v>
      </c>
      <c r="D40" s="66">
        <f t="shared" si="5"/>
        <v>244193</v>
      </c>
    </row>
    <row r="41" spans="1:4" ht="21.75">
      <c r="A41" s="72" t="s">
        <v>8</v>
      </c>
      <c r="B41" s="66">
        <f t="shared" si="4"/>
        <v>112949</v>
      </c>
      <c r="C41" s="66">
        <f t="shared" si="4"/>
        <v>119479</v>
      </c>
      <c r="D41" s="66">
        <f t="shared" si="5"/>
        <v>232428</v>
      </c>
    </row>
    <row r="42" spans="1:4" ht="21.75">
      <c r="A42" s="72" t="s">
        <v>9</v>
      </c>
      <c r="B42" s="66">
        <f t="shared" si="4"/>
        <v>96128</v>
      </c>
      <c r="C42" s="66">
        <f t="shared" si="4"/>
        <v>102825</v>
      </c>
      <c r="D42" s="66">
        <f t="shared" si="5"/>
        <v>198953</v>
      </c>
    </row>
    <row r="43" spans="1:4" ht="21.75">
      <c r="A43" s="72" t="s">
        <v>10</v>
      </c>
      <c r="B43" s="66">
        <f t="shared" si="4"/>
        <v>73954</v>
      </c>
      <c r="C43" s="66">
        <f t="shared" si="4"/>
        <v>82772</v>
      </c>
      <c r="D43" s="66">
        <f t="shared" si="5"/>
        <v>156726</v>
      </c>
    </row>
    <row r="44" spans="1:4" ht="21.75">
      <c r="A44" s="72" t="s">
        <v>11</v>
      </c>
      <c r="B44" s="66">
        <f t="shared" si="4"/>
        <v>54943</v>
      </c>
      <c r="C44" s="66">
        <f t="shared" si="4"/>
        <v>62497</v>
      </c>
      <c r="D44" s="66">
        <f t="shared" si="5"/>
        <v>117440</v>
      </c>
    </row>
    <row r="45" spans="1:4" ht="21.75">
      <c r="A45" s="72" t="s">
        <v>12</v>
      </c>
      <c r="B45" s="66">
        <f t="shared" si="4"/>
        <v>37634</v>
      </c>
      <c r="C45" s="66">
        <f t="shared" si="4"/>
        <v>42721</v>
      </c>
      <c r="D45" s="66">
        <f t="shared" si="5"/>
        <v>80355</v>
      </c>
    </row>
    <row r="46" spans="1:4" ht="21.75">
      <c r="A46" s="72" t="s">
        <v>13</v>
      </c>
      <c r="B46" s="66">
        <f t="shared" si="4"/>
        <v>30571</v>
      </c>
      <c r="C46" s="66">
        <f t="shared" si="4"/>
        <v>34437</v>
      </c>
      <c r="D46" s="66">
        <f t="shared" si="5"/>
        <v>65008</v>
      </c>
    </row>
    <row r="47" spans="1:4" ht="21.75">
      <c r="A47" s="72" t="s">
        <v>14</v>
      </c>
      <c r="B47" s="66">
        <f t="shared" si="4"/>
        <v>23768</v>
      </c>
      <c r="C47" s="66">
        <f t="shared" si="4"/>
        <v>28515</v>
      </c>
      <c r="D47" s="66">
        <f t="shared" si="5"/>
        <v>52283</v>
      </c>
    </row>
    <row r="48" spans="1:4" ht="21.75">
      <c r="A48" s="65" t="s">
        <v>23</v>
      </c>
      <c r="B48" s="66">
        <f t="shared" si="4"/>
        <v>14994</v>
      </c>
      <c r="C48" s="66">
        <f t="shared" si="4"/>
        <v>20155</v>
      </c>
      <c r="D48" s="66">
        <f t="shared" si="5"/>
        <v>35149</v>
      </c>
    </row>
    <row r="49" spans="1:4" ht="21.75">
      <c r="A49" s="65" t="s">
        <v>24</v>
      </c>
      <c r="B49" s="66">
        <f aca="true" t="shared" si="6" ref="B49:C54">B22+E22+H22+K22</f>
        <v>7894</v>
      </c>
      <c r="C49" s="66">
        <f t="shared" si="6"/>
        <v>11899</v>
      </c>
      <c r="D49" s="66">
        <f t="shared" si="5"/>
        <v>19793</v>
      </c>
    </row>
    <row r="50" spans="1:4" ht="21.75">
      <c r="A50" s="65" t="s">
        <v>25</v>
      </c>
      <c r="B50" s="66">
        <f t="shared" si="6"/>
        <v>3317</v>
      </c>
      <c r="C50" s="66">
        <f t="shared" si="6"/>
        <v>5499</v>
      </c>
      <c r="D50" s="66">
        <f t="shared" si="5"/>
        <v>8816</v>
      </c>
    </row>
    <row r="51" spans="1:4" ht="21.75">
      <c r="A51" s="65" t="s">
        <v>26</v>
      </c>
      <c r="B51" s="66">
        <f t="shared" si="6"/>
        <v>1240</v>
      </c>
      <c r="C51" s="66">
        <f t="shared" si="6"/>
        <v>2240</v>
      </c>
      <c r="D51" s="66">
        <f t="shared" si="5"/>
        <v>3480</v>
      </c>
    </row>
    <row r="52" spans="1:4" ht="21.75">
      <c r="A52" s="65" t="s">
        <v>27</v>
      </c>
      <c r="B52" s="66">
        <f t="shared" si="6"/>
        <v>388</v>
      </c>
      <c r="C52" s="66">
        <f t="shared" si="6"/>
        <v>648</v>
      </c>
      <c r="D52" s="66">
        <f t="shared" si="5"/>
        <v>1036</v>
      </c>
    </row>
    <row r="53" spans="1:4" ht="21.75">
      <c r="A53" s="65" t="s">
        <v>30</v>
      </c>
      <c r="B53" s="66">
        <f t="shared" si="6"/>
        <v>429</v>
      </c>
      <c r="C53" s="66">
        <f t="shared" si="6"/>
        <v>485</v>
      </c>
      <c r="D53" s="66">
        <f t="shared" si="5"/>
        <v>914</v>
      </c>
    </row>
    <row r="54" spans="1:4" ht="21.75">
      <c r="A54" s="65" t="s">
        <v>29</v>
      </c>
      <c r="B54" s="66">
        <f t="shared" si="6"/>
        <v>1287617</v>
      </c>
      <c r="C54" s="66">
        <f t="shared" si="6"/>
        <v>1325453</v>
      </c>
      <c r="D54" s="66">
        <f t="shared" si="5"/>
        <v>2613070</v>
      </c>
    </row>
    <row r="55" ht="21.75">
      <c r="A55" s="77"/>
    </row>
  </sheetData>
  <sheetProtection/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I2" sqref="I2"/>
    </sheetView>
  </sheetViews>
  <sheetFormatPr defaultColWidth="9.140625" defaultRowHeight="21.75"/>
  <cols>
    <col min="1" max="1" width="12.8515625" style="68" customWidth="1"/>
    <col min="2" max="2" width="10.140625" style="0" customWidth="1"/>
    <col min="3" max="3" width="10.8515625" style="0" customWidth="1"/>
    <col min="4" max="4" width="11.00390625" style="0" customWidth="1"/>
    <col min="5" max="5" width="9.421875" style="0" customWidth="1"/>
    <col min="6" max="6" width="9.28125" style="0" customWidth="1"/>
    <col min="10" max="10" width="10.00390625" style="0" customWidth="1"/>
  </cols>
  <sheetData>
    <row r="1" ht="23.25">
      <c r="A1" s="23" t="s">
        <v>140</v>
      </c>
    </row>
    <row r="2" ht="23.25">
      <c r="A2" s="15" t="s">
        <v>156</v>
      </c>
    </row>
    <row r="3" spans="2:14" ht="21.75">
      <c r="B3" s="6"/>
      <c r="C3" s="11" t="s">
        <v>60</v>
      </c>
      <c r="D3" s="8"/>
      <c r="E3" s="6"/>
      <c r="F3" s="11" t="s">
        <v>59</v>
      </c>
      <c r="G3" s="8"/>
      <c r="H3" s="6"/>
      <c r="I3" s="11" t="s">
        <v>58</v>
      </c>
      <c r="J3" s="8"/>
      <c r="K3" s="6"/>
      <c r="L3" s="11" t="s">
        <v>56</v>
      </c>
      <c r="M3" s="7"/>
      <c r="N3" s="88"/>
    </row>
    <row r="4" spans="1:13" ht="21.75">
      <c r="A4" s="72" t="s">
        <v>0</v>
      </c>
      <c r="B4" s="9" t="s">
        <v>16</v>
      </c>
      <c r="C4" s="9" t="s">
        <v>17</v>
      </c>
      <c r="D4" s="9" t="s">
        <v>15</v>
      </c>
      <c r="E4" s="9" t="s">
        <v>16</v>
      </c>
      <c r="F4" s="9" t="s">
        <v>17</v>
      </c>
      <c r="G4" s="9" t="s">
        <v>15</v>
      </c>
      <c r="H4" s="9" t="s">
        <v>16</v>
      </c>
      <c r="I4" s="9" t="s">
        <v>17</v>
      </c>
      <c r="J4" s="9" t="s">
        <v>15</v>
      </c>
      <c r="K4" s="9" t="s">
        <v>16</v>
      </c>
      <c r="L4" s="9" t="s">
        <v>17</v>
      </c>
      <c r="M4" s="9" t="s">
        <v>15</v>
      </c>
    </row>
    <row r="5" spans="1:13" ht="21.75">
      <c r="A5" s="72">
        <v>0</v>
      </c>
      <c r="B5" s="10">
        <v>5759</v>
      </c>
      <c r="C5" s="10">
        <v>5415</v>
      </c>
      <c r="D5" s="10">
        <f aca="true" t="shared" si="0" ref="D5:D27">SUM(B5:C5)</f>
        <v>11174</v>
      </c>
      <c r="E5" s="10">
        <v>3750</v>
      </c>
      <c r="F5" s="10">
        <v>3556</v>
      </c>
      <c r="G5" s="10">
        <f aca="true" t="shared" si="1" ref="G5:G27">SUM(E5:F5)</f>
        <v>7306</v>
      </c>
      <c r="H5" s="10">
        <v>9322</v>
      </c>
      <c r="I5" s="10">
        <v>8804</v>
      </c>
      <c r="J5" s="10">
        <f aca="true" t="shared" si="2" ref="J5:J27">SUM(H5:I5)</f>
        <v>18126</v>
      </c>
      <c r="K5" s="10">
        <v>3090</v>
      </c>
      <c r="L5" s="10">
        <v>2877</v>
      </c>
      <c r="M5" s="10">
        <f aca="true" t="shared" si="3" ref="M5:M27">SUM(K5:L5)</f>
        <v>5967</v>
      </c>
    </row>
    <row r="6" spans="1:13" ht="21.75">
      <c r="A6" s="75" t="s">
        <v>28</v>
      </c>
      <c r="B6" s="10">
        <v>25312</v>
      </c>
      <c r="C6" s="10">
        <v>24011</v>
      </c>
      <c r="D6" s="10">
        <f t="shared" si="0"/>
        <v>49323</v>
      </c>
      <c r="E6" s="10">
        <v>16050</v>
      </c>
      <c r="F6" s="10">
        <v>15354</v>
      </c>
      <c r="G6" s="10">
        <f t="shared" si="1"/>
        <v>31404</v>
      </c>
      <c r="H6" s="10">
        <v>40147</v>
      </c>
      <c r="I6" s="10">
        <v>38107</v>
      </c>
      <c r="J6" s="10">
        <f t="shared" si="2"/>
        <v>78254</v>
      </c>
      <c r="K6" s="10">
        <v>13525</v>
      </c>
      <c r="L6" s="10">
        <v>12743</v>
      </c>
      <c r="M6" s="10">
        <f t="shared" si="3"/>
        <v>26268</v>
      </c>
    </row>
    <row r="7" spans="1:13" ht="21.75">
      <c r="A7" s="75" t="s">
        <v>1</v>
      </c>
      <c r="B7" s="10">
        <v>32469</v>
      </c>
      <c r="C7" s="10">
        <v>31189</v>
      </c>
      <c r="D7" s="10">
        <f t="shared" si="0"/>
        <v>63658</v>
      </c>
      <c r="E7" s="10">
        <v>19784</v>
      </c>
      <c r="F7" s="10">
        <v>18702</v>
      </c>
      <c r="G7" s="10">
        <f t="shared" si="1"/>
        <v>38486</v>
      </c>
      <c r="H7" s="10">
        <v>53614</v>
      </c>
      <c r="I7" s="10">
        <v>50607</v>
      </c>
      <c r="J7" s="10">
        <f t="shared" si="2"/>
        <v>104221</v>
      </c>
      <c r="K7" s="10">
        <v>17487</v>
      </c>
      <c r="L7" s="10">
        <v>16500</v>
      </c>
      <c r="M7" s="10">
        <f t="shared" si="3"/>
        <v>33987</v>
      </c>
    </row>
    <row r="8" spans="1:13" ht="21.75">
      <c r="A8" s="76" t="s">
        <v>2</v>
      </c>
      <c r="B8" s="10">
        <v>37496</v>
      </c>
      <c r="C8" s="10">
        <v>35569</v>
      </c>
      <c r="D8" s="10">
        <f t="shared" si="0"/>
        <v>73065</v>
      </c>
      <c r="E8" s="10">
        <v>22947</v>
      </c>
      <c r="F8" s="10">
        <v>21629</v>
      </c>
      <c r="G8" s="10">
        <f t="shared" si="1"/>
        <v>44576</v>
      </c>
      <c r="H8" s="10">
        <v>62426</v>
      </c>
      <c r="I8" s="10">
        <v>59332</v>
      </c>
      <c r="J8" s="10">
        <f t="shared" si="2"/>
        <v>121758</v>
      </c>
      <c r="K8" s="10">
        <v>20656</v>
      </c>
      <c r="L8" s="10">
        <v>19524</v>
      </c>
      <c r="M8" s="10">
        <f t="shared" si="3"/>
        <v>40180</v>
      </c>
    </row>
    <row r="9" spans="1:13" ht="21.75">
      <c r="A9" s="72" t="s">
        <v>3</v>
      </c>
      <c r="B9" s="10">
        <v>36723</v>
      </c>
      <c r="C9" s="10">
        <v>34722</v>
      </c>
      <c r="D9" s="10">
        <f t="shared" si="0"/>
        <v>71445</v>
      </c>
      <c r="E9" s="10">
        <v>24286</v>
      </c>
      <c r="F9" s="10">
        <v>22988</v>
      </c>
      <c r="G9" s="10">
        <f t="shared" si="1"/>
        <v>47274</v>
      </c>
      <c r="H9" s="10">
        <v>64837</v>
      </c>
      <c r="I9" s="10">
        <v>60855</v>
      </c>
      <c r="J9" s="10">
        <f t="shared" si="2"/>
        <v>125692</v>
      </c>
      <c r="K9" s="10">
        <v>21256</v>
      </c>
      <c r="L9" s="10">
        <v>19573</v>
      </c>
      <c r="M9" s="10">
        <f t="shared" si="3"/>
        <v>40829</v>
      </c>
    </row>
    <row r="10" spans="1:13" ht="21.75">
      <c r="A10" s="72" t="s">
        <v>4</v>
      </c>
      <c r="B10" s="10">
        <v>32169</v>
      </c>
      <c r="C10" s="10">
        <v>32393</v>
      </c>
      <c r="D10" s="10">
        <f t="shared" si="0"/>
        <v>64562</v>
      </c>
      <c r="E10" s="10">
        <v>22973</v>
      </c>
      <c r="F10" s="10">
        <v>22564</v>
      </c>
      <c r="G10" s="10">
        <f t="shared" si="1"/>
        <v>45537</v>
      </c>
      <c r="H10" s="10">
        <v>60638</v>
      </c>
      <c r="I10" s="10">
        <v>58818</v>
      </c>
      <c r="J10" s="10">
        <f t="shared" si="2"/>
        <v>119456</v>
      </c>
      <c r="K10" s="10">
        <v>18906</v>
      </c>
      <c r="L10" s="10">
        <v>19140</v>
      </c>
      <c r="M10" s="10">
        <f t="shared" si="3"/>
        <v>38046</v>
      </c>
    </row>
    <row r="11" spans="1:13" ht="21.75">
      <c r="A11" s="72" t="s">
        <v>5</v>
      </c>
      <c r="B11" s="10">
        <v>40917</v>
      </c>
      <c r="C11" s="10">
        <v>39108</v>
      </c>
      <c r="D11" s="10">
        <f t="shared" si="0"/>
        <v>80025</v>
      </c>
      <c r="E11" s="10">
        <v>26082</v>
      </c>
      <c r="F11" s="10">
        <v>24917</v>
      </c>
      <c r="G11" s="10">
        <f t="shared" si="1"/>
        <v>50999</v>
      </c>
      <c r="H11" s="10">
        <v>68024</v>
      </c>
      <c r="I11" s="10">
        <v>65604</v>
      </c>
      <c r="J11" s="10">
        <f t="shared" si="2"/>
        <v>133628</v>
      </c>
      <c r="K11" s="10">
        <v>22449</v>
      </c>
      <c r="L11" s="10">
        <v>21617</v>
      </c>
      <c r="M11" s="10">
        <f t="shared" si="3"/>
        <v>44066</v>
      </c>
    </row>
    <row r="12" spans="1:13" ht="21.75">
      <c r="A12" s="72" t="s">
        <v>6</v>
      </c>
      <c r="B12" s="10">
        <v>43805</v>
      </c>
      <c r="C12" s="10">
        <v>41738</v>
      </c>
      <c r="D12" s="10">
        <f t="shared" si="0"/>
        <v>85543</v>
      </c>
      <c r="E12" s="10">
        <v>26526</v>
      </c>
      <c r="F12" s="10">
        <v>25534</v>
      </c>
      <c r="G12" s="10">
        <f t="shared" si="1"/>
        <v>52060</v>
      </c>
      <c r="H12" s="10">
        <v>73165</v>
      </c>
      <c r="I12" s="10">
        <v>70675</v>
      </c>
      <c r="J12" s="10">
        <f t="shared" si="2"/>
        <v>143840</v>
      </c>
      <c r="K12" s="10">
        <v>23980</v>
      </c>
      <c r="L12" s="10">
        <v>22717</v>
      </c>
      <c r="M12" s="10">
        <f t="shared" si="3"/>
        <v>46697</v>
      </c>
    </row>
    <row r="13" spans="1:13" ht="21.75">
      <c r="A13" s="72" t="s">
        <v>7</v>
      </c>
      <c r="B13" s="10">
        <v>43792</v>
      </c>
      <c r="C13" s="10">
        <v>42390</v>
      </c>
      <c r="D13" s="10">
        <f t="shared" si="0"/>
        <v>86182</v>
      </c>
      <c r="E13" s="10">
        <v>27417</v>
      </c>
      <c r="F13" s="10">
        <v>26880</v>
      </c>
      <c r="G13" s="10">
        <f t="shared" si="1"/>
        <v>54297</v>
      </c>
      <c r="H13" s="10">
        <v>73034</v>
      </c>
      <c r="I13" s="10">
        <v>72050</v>
      </c>
      <c r="J13" s="10">
        <f t="shared" si="2"/>
        <v>145084</v>
      </c>
      <c r="K13" s="10">
        <v>23779</v>
      </c>
      <c r="L13" s="10">
        <v>23227</v>
      </c>
      <c r="M13" s="10">
        <f t="shared" si="3"/>
        <v>47006</v>
      </c>
    </row>
    <row r="14" spans="1:13" ht="21.75">
      <c r="A14" s="72" t="s">
        <v>8</v>
      </c>
      <c r="B14" s="10">
        <v>39321</v>
      </c>
      <c r="C14" s="10">
        <v>38459</v>
      </c>
      <c r="D14" s="10">
        <f t="shared" si="0"/>
        <v>77780</v>
      </c>
      <c r="E14" s="10">
        <v>28070</v>
      </c>
      <c r="F14" s="10">
        <v>27450</v>
      </c>
      <c r="G14" s="10">
        <f t="shared" si="1"/>
        <v>55520</v>
      </c>
      <c r="H14" s="10">
        <v>66867</v>
      </c>
      <c r="I14" s="10">
        <v>67911</v>
      </c>
      <c r="J14" s="10">
        <f t="shared" si="2"/>
        <v>134778</v>
      </c>
      <c r="K14" s="10">
        <v>22139</v>
      </c>
      <c r="L14" s="10">
        <v>21443</v>
      </c>
      <c r="M14" s="10">
        <f t="shared" si="3"/>
        <v>43582</v>
      </c>
    </row>
    <row r="15" spans="1:13" ht="21.75">
      <c r="A15" s="72" t="s">
        <v>9</v>
      </c>
      <c r="B15" s="10">
        <v>32118</v>
      </c>
      <c r="C15" s="10">
        <v>32257</v>
      </c>
      <c r="D15" s="10">
        <f t="shared" si="0"/>
        <v>64375</v>
      </c>
      <c r="E15" s="10">
        <v>24567</v>
      </c>
      <c r="F15" s="10">
        <v>23874</v>
      </c>
      <c r="G15" s="10">
        <f t="shared" si="1"/>
        <v>48441</v>
      </c>
      <c r="H15" s="10">
        <v>54347</v>
      </c>
      <c r="I15" s="10">
        <v>54829</v>
      </c>
      <c r="J15" s="10">
        <f t="shared" si="2"/>
        <v>109176</v>
      </c>
      <c r="K15" s="10">
        <v>17691</v>
      </c>
      <c r="L15" s="10">
        <v>17425</v>
      </c>
      <c r="M15" s="10">
        <f t="shared" si="3"/>
        <v>35116</v>
      </c>
    </row>
    <row r="16" spans="1:13" ht="21.75">
      <c r="A16" s="72" t="s">
        <v>10</v>
      </c>
      <c r="B16" s="10">
        <v>26016</v>
      </c>
      <c r="C16" s="10">
        <v>26597</v>
      </c>
      <c r="D16" s="10">
        <f t="shared" si="0"/>
        <v>52613</v>
      </c>
      <c r="E16" s="10">
        <v>20960</v>
      </c>
      <c r="F16" s="10">
        <v>20585</v>
      </c>
      <c r="G16" s="10">
        <f t="shared" si="1"/>
        <v>41545</v>
      </c>
      <c r="H16" s="10">
        <v>43567</v>
      </c>
      <c r="I16" s="10">
        <v>46098</v>
      </c>
      <c r="J16" s="10">
        <f t="shared" si="2"/>
        <v>89665</v>
      </c>
      <c r="K16" s="10">
        <v>14673</v>
      </c>
      <c r="L16" s="10">
        <v>14759</v>
      </c>
      <c r="M16" s="10">
        <f t="shared" si="3"/>
        <v>29432</v>
      </c>
    </row>
    <row r="17" spans="1:13" ht="21.75">
      <c r="A17" s="72" t="s">
        <v>11</v>
      </c>
      <c r="B17" s="10">
        <v>19034</v>
      </c>
      <c r="C17" s="10">
        <v>20233</v>
      </c>
      <c r="D17" s="10">
        <f t="shared" si="0"/>
        <v>39267</v>
      </c>
      <c r="E17" s="10">
        <v>15646</v>
      </c>
      <c r="F17" s="10">
        <v>15305</v>
      </c>
      <c r="G17" s="10">
        <f t="shared" si="1"/>
        <v>30951</v>
      </c>
      <c r="H17" s="10">
        <v>33382</v>
      </c>
      <c r="I17" s="10">
        <v>36056</v>
      </c>
      <c r="J17" s="10">
        <f t="shared" si="2"/>
        <v>69438</v>
      </c>
      <c r="K17" s="10">
        <v>11421</v>
      </c>
      <c r="L17" s="10">
        <v>11897</v>
      </c>
      <c r="M17" s="10">
        <f t="shared" si="3"/>
        <v>23318</v>
      </c>
    </row>
    <row r="18" spans="1:13" ht="21.75">
      <c r="A18" s="72" t="s">
        <v>12</v>
      </c>
      <c r="B18" s="10">
        <v>14343</v>
      </c>
      <c r="C18" s="10">
        <v>14989</v>
      </c>
      <c r="D18" s="10">
        <f t="shared" si="0"/>
        <v>29332</v>
      </c>
      <c r="E18" s="10">
        <v>11533</v>
      </c>
      <c r="F18" s="10">
        <v>11482</v>
      </c>
      <c r="G18" s="10">
        <f t="shared" si="1"/>
        <v>23015</v>
      </c>
      <c r="H18" s="10">
        <v>25004</v>
      </c>
      <c r="I18" s="10">
        <v>27521</v>
      </c>
      <c r="J18" s="10">
        <f t="shared" si="2"/>
        <v>52525</v>
      </c>
      <c r="K18" s="10">
        <v>8024</v>
      </c>
      <c r="L18" s="10">
        <v>8666</v>
      </c>
      <c r="M18" s="10">
        <f t="shared" si="3"/>
        <v>16690</v>
      </c>
    </row>
    <row r="19" spans="1:13" ht="21.75">
      <c r="A19" s="72" t="s">
        <v>13</v>
      </c>
      <c r="B19" s="10">
        <v>10036</v>
      </c>
      <c r="C19" s="10">
        <v>11372</v>
      </c>
      <c r="D19" s="10">
        <f t="shared" si="0"/>
        <v>21408</v>
      </c>
      <c r="E19" s="10">
        <v>8409</v>
      </c>
      <c r="F19" s="10">
        <v>8590</v>
      </c>
      <c r="G19" s="10">
        <f t="shared" si="1"/>
        <v>16999</v>
      </c>
      <c r="H19" s="10">
        <v>16419</v>
      </c>
      <c r="I19" s="10">
        <v>19350</v>
      </c>
      <c r="J19" s="10">
        <f t="shared" si="2"/>
        <v>35769</v>
      </c>
      <c r="K19" s="10">
        <v>5210</v>
      </c>
      <c r="L19" s="10">
        <v>5989</v>
      </c>
      <c r="M19" s="10">
        <f t="shared" si="3"/>
        <v>11199</v>
      </c>
    </row>
    <row r="20" spans="1:13" ht="21.75">
      <c r="A20" s="72" t="s">
        <v>14</v>
      </c>
      <c r="B20" s="10">
        <v>7514</v>
      </c>
      <c r="C20" s="10">
        <v>8735</v>
      </c>
      <c r="D20" s="10">
        <f t="shared" si="0"/>
        <v>16249</v>
      </c>
      <c r="E20" s="10">
        <v>6062</v>
      </c>
      <c r="F20" s="10">
        <v>6669</v>
      </c>
      <c r="G20" s="10">
        <f t="shared" si="1"/>
        <v>12731</v>
      </c>
      <c r="H20" s="10">
        <v>11408</v>
      </c>
      <c r="I20" s="10">
        <v>14194</v>
      </c>
      <c r="J20" s="10">
        <f t="shared" si="2"/>
        <v>25602</v>
      </c>
      <c r="K20" s="10">
        <v>3480</v>
      </c>
      <c r="L20" s="10">
        <v>4453</v>
      </c>
      <c r="M20" s="10">
        <f t="shared" si="3"/>
        <v>7933</v>
      </c>
    </row>
    <row r="21" spans="1:13" ht="21.75">
      <c r="A21" s="65" t="s">
        <v>23</v>
      </c>
      <c r="B21" s="10">
        <v>4932</v>
      </c>
      <c r="C21" s="10">
        <v>6199</v>
      </c>
      <c r="D21" s="10">
        <f t="shared" si="0"/>
        <v>11131</v>
      </c>
      <c r="E21" s="10">
        <v>4215</v>
      </c>
      <c r="F21" s="10">
        <v>5035</v>
      </c>
      <c r="G21" s="10">
        <f t="shared" si="1"/>
        <v>9250</v>
      </c>
      <c r="H21" s="10">
        <v>7050</v>
      </c>
      <c r="I21" s="10">
        <v>9376</v>
      </c>
      <c r="J21" s="10">
        <f t="shared" si="2"/>
        <v>16426</v>
      </c>
      <c r="K21" s="30">
        <v>2191</v>
      </c>
      <c r="L21" s="10">
        <v>3123</v>
      </c>
      <c r="M21" s="10">
        <f t="shared" si="3"/>
        <v>5314</v>
      </c>
    </row>
    <row r="22" spans="1:13" ht="21.75">
      <c r="A22" s="65" t="s">
        <v>24</v>
      </c>
      <c r="B22" s="10">
        <v>2576</v>
      </c>
      <c r="C22" s="10">
        <v>3185</v>
      </c>
      <c r="D22" s="10">
        <f t="shared" si="0"/>
        <v>5761</v>
      </c>
      <c r="E22" s="10">
        <v>2450</v>
      </c>
      <c r="F22" s="10">
        <v>2919</v>
      </c>
      <c r="G22" s="10">
        <f t="shared" si="1"/>
        <v>5369</v>
      </c>
      <c r="H22" s="10">
        <v>3473</v>
      </c>
      <c r="I22" s="10">
        <v>4947</v>
      </c>
      <c r="J22" s="10">
        <f t="shared" si="2"/>
        <v>8420</v>
      </c>
      <c r="K22" s="10">
        <v>1094</v>
      </c>
      <c r="L22" s="10">
        <v>1614</v>
      </c>
      <c r="M22" s="10">
        <f t="shared" si="3"/>
        <v>2708</v>
      </c>
    </row>
    <row r="23" spans="1:13" ht="21.75">
      <c r="A23" s="65" t="s">
        <v>25</v>
      </c>
      <c r="B23" s="10">
        <v>1113</v>
      </c>
      <c r="C23" s="10">
        <v>1553</v>
      </c>
      <c r="D23" s="10">
        <f t="shared" si="0"/>
        <v>2666</v>
      </c>
      <c r="E23" s="10">
        <v>1177</v>
      </c>
      <c r="F23" s="10">
        <v>1391</v>
      </c>
      <c r="G23" s="10">
        <f t="shared" si="1"/>
        <v>2568</v>
      </c>
      <c r="H23" s="10">
        <v>1370</v>
      </c>
      <c r="I23" s="10">
        <v>2213</v>
      </c>
      <c r="J23" s="10">
        <f t="shared" si="2"/>
        <v>3583</v>
      </c>
      <c r="K23" s="10">
        <v>490</v>
      </c>
      <c r="L23" s="10">
        <v>745</v>
      </c>
      <c r="M23" s="10">
        <f t="shared" si="3"/>
        <v>1235</v>
      </c>
    </row>
    <row r="24" spans="1:13" ht="21.75">
      <c r="A24" s="65" t="s">
        <v>26</v>
      </c>
      <c r="B24" s="10">
        <v>426</v>
      </c>
      <c r="C24" s="10">
        <v>554</v>
      </c>
      <c r="D24" s="10">
        <f t="shared" si="0"/>
        <v>980</v>
      </c>
      <c r="E24" s="10">
        <v>429</v>
      </c>
      <c r="F24" s="10">
        <v>509</v>
      </c>
      <c r="G24" s="10">
        <f t="shared" si="1"/>
        <v>938</v>
      </c>
      <c r="H24" s="10">
        <v>505</v>
      </c>
      <c r="I24" s="10">
        <v>842</v>
      </c>
      <c r="J24" s="10">
        <f t="shared" si="2"/>
        <v>1347</v>
      </c>
      <c r="K24" s="10">
        <v>169</v>
      </c>
      <c r="L24" s="10">
        <v>294</v>
      </c>
      <c r="M24" s="10">
        <f t="shared" si="3"/>
        <v>463</v>
      </c>
    </row>
    <row r="25" spans="1:13" ht="21.75">
      <c r="A25" s="65" t="s">
        <v>27</v>
      </c>
      <c r="B25" s="10">
        <v>126</v>
      </c>
      <c r="C25" s="10">
        <v>176</v>
      </c>
      <c r="D25" s="10">
        <f t="shared" si="0"/>
        <v>302</v>
      </c>
      <c r="E25" s="10">
        <v>104</v>
      </c>
      <c r="F25" s="10">
        <v>132</v>
      </c>
      <c r="G25" s="10">
        <f t="shared" si="1"/>
        <v>236</v>
      </c>
      <c r="H25" s="10">
        <v>135</v>
      </c>
      <c r="I25" s="10">
        <v>199</v>
      </c>
      <c r="J25" s="10">
        <f t="shared" si="2"/>
        <v>334</v>
      </c>
      <c r="K25" s="10">
        <v>35</v>
      </c>
      <c r="L25" s="10">
        <v>73</v>
      </c>
      <c r="M25" s="10">
        <f t="shared" si="3"/>
        <v>108</v>
      </c>
    </row>
    <row r="26" spans="1:13" ht="21.75">
      <c r="A26" s="65" t="s">
        <v>30</v>
      </c>
      <c r="B26" s="10">
        <v>105</v>
      </c>
      <c r="C26" s="10">
        <v>118</v>
      </c>
      <c r="D26" s="10">
        <f t="shared" si="0"/>
        <v>223</v>
      </c>
      <c r="E26" s="10">
        <v>42</v>
      </c>
      <c r="F26" s="10">
        <v>58</v>
      </c>
      <c r="G26" s="10">
        <f t="shared" si="1"/>
        <v>100</v>
      </c>
      <c r="H26" s="10">
        <v>51</v>
      </c>
      <c r="I26" s="10">
        <v>112</v>
      </c>
      <c r="J26" s="10">
        <f t="shared" si="2"/>
        <v>163</v>
      </c>
      <c r="K26" s="10">
        <v>29</v>
      </c>
      <c r="L26" s="10">
        <v>44</v>
      </c>
      <c r="M26" s="10">
        <f t="shared" si="3"/>
        <v>73</v>
      </c>
    </row>
    <row r="27" spans="1:13" ht="21.75">
      <c r="A27" s="65" t="s">
        <v>29</v>
      </c>
      <c r="B27" s="10">
        <f>SUM(B5:B26)</f>
        <v>456102</v>
      </c>
      <c r="C27" s="10">
        <f>SUM(C5:C26)</f>
        <v>450962</v>
      </c>
      <c r="D27" s="10">
        <f t="shared" si="0"/>
        <v>907064</v>
      </c>
      <c r="E27" s="10">
        <f>SUM(E5:E26)</f>
        <v>313479</v>
      </c>
      <c r="F27" s="10">
        <f>SUM(F5:F26)</f>
        <v>306123</v>
      </c>
      <c r="G27" s="10">
        <f t="shared" si="1"/>
        <v>619602</v>
      </c>
      <c r="H27" s="10">
        <f>SUM(H5:H26)</f>
        <v>768785</v>
      </c>
      <c r="I27" s="10">
        <f>SUM(I5:I26)</f>
        <v>768500</v>
      </c>
      <c r="J27" s="10">
        <f t="shared" si="2"/>
        <v>1537285</v>
      </c>
      <c r="K27" s="10">
        <f>SUM(K5:K26)</f>
        <v>251774</v>
      </c>
      <c r="L27" s="10">
        <f>SUM(L5:L26)</f>
        <v>248443</v>
      </c>
      <c r="M27" s="10">
        <f t="shared" si="3"/>
        <v>500217</v>
      </c>
    </row>
    <row r="28" ht="23.25">
      <c r="A28" s="23" t="s">
        <v>140</v>
      </c>
    </row>
    <row r="29" ht="23.25">
      <c r="A29" s="15" t="s">
        <v>156</v>
      </c>
    </row>
    <row r="30" spans="1:4" ht="21.75">
      <c r="A30" s="78"/>
      <c r="B30" s="71"/>
      <c r="C30" s="70" t="s">
        <v>117</v>
      </c>
      <c r="D30" s="79"/>
    </row>
    <row r="31" spans="1:4" ht="21.75">
      <c r="A31" s="80"/>
      <c r="B31" s="81" t="s">
        <v>16</v>
      </c>
      <c r="C31" s="73" t="s">
        <v>17</v>
      </c>
      <c r="D31" s="73" t="s">
        <v>15</v>
      </c>
    </row>
    <row r="32" spans="1:4" ht="21.75">
      <c r="A32" s="82">
        <v>0</v>
      </c>
      <c r="B32" s="66">
        <f>B5+E5+H5+K5</f>
        <v>21921</v>
      </c>
      <c r="C32" s="66">
        <f>C5+F5+I5+L5</f>
        <v>20652</v>
      </c>
      <c r="D32" s="66">
        <f>B32+C32</f>
        <v>42573</v>
      </c>
    </row>
    <row r="33" spans="1:4" ht="21.75">
      <c r="A33" s="83" t="s">
        <v>28</v>
      </c>
      <c r="B33" s="66">
        <f aca="true" t="shared" si="4" ref="B33:C48">B6+E6+H6+K6</f>
        <v>95034</v>
      </c>
      <c r="C33" s="66">
        <f t="shared" si="4"/>
        <v>90215</v>
      </c>
      <c r="D33" s="66">
        <f aca="true" t="shared" si="5" ref="D33:D54">B33+C33</f>
        <v>185249</v>
      </c>
    </row>
    <row r="34" spans="1:4" ht="21.75">
      <c r="A34" s="75" t="s">
        <v>1</v>
      </c>
      <c r="B34" s="66">
        <f t="shared" si="4"/>
        <v>123354</v>
      </c>
      <c r="C34" s="66">
        <f t="shared" si="4"/>
        <v>116998</v>
      </c>
      <c r="D34" s="66">
        <f t="shared" si="5"/>
        <v>240352</v>
      </c>
    </row>
    <row r="35" spans="1:4" ht="21.75">
      <c r="A35" s="76" t="s">
        <v>2</v>
      </c>
      <c r="B35" s="66">
        <f t="shared" si="4"/>
        <v>143525</v>
      </c>
      <c r="C35" s="66">
        <f t="shared" si="4"/>
        <v>136054</v>
      </c>
      <c r="D35" s="66">
        <f t="shared" si="5"/>
        <v>279579</v>
      </c>
    </row>
    <row r="36" spans="1:4" ht="21.75">
      <c r="A36" s="72" t="s">
        <v>3</v>
      </c>
      <c r="B36" s="66">
        <f t="shared" si="4"/>
        <v>147102</v>
      </c>
      <c r="C36" s="66">
        <f t="shared" si="4"/>
        <v>138138</v>
      </c>
      <c r="D36" s="66">
        <f t="shared" si="5"/>
        <v>285240</v>
      </c>
    </row>
    <row r="37" spans="1:4" ht="21.75">
      <c r="A37" s="72" t="s">
        <v>4</v>
      </c>
      <c r="B37" s="66">
        <f t="shared" si="4"/>
        <v>134686</v>
      </c>
      <c r="C37" s="66">
        <f t="shared" si="4"/>
        <v>132915</v>
      </c>
      <c r="D37" s="66">
        <f t="shared" si="5"/>
        <v>267601</v>
      </c>
    </row>
    <row r="38" spans="1:4" ht="21.75">
      <c r="A38" s="72" t="s">
        <v>5</v>
      </c>
      <c r="B38" s="66">
        <f t="shared" si="4"/>
        <v>157472</v>
      </c>
      <c r="C38" s="66">
        <f t="shared" si="4"/>
        <v>151246</v>
      </c>
      <c r="D38" s="66">
        <f t="shared" si="5"/>
        <v>308718</v>
      </c>
    </row>
    <row r="39" spans="1:4" ht="21.75">
      <c r="A39" s="72" t="s">
        <v>6</v>
      </c>
      <c r="B39" s="66">
        <f t="shared" si="4"/>
        <v>167476</v>
      </c>
      <c r="C39" s="66">
        <f t="shared" si="4"/>
        <v>160664</v>
      </c>
      <c r="D39" s="66">
        <f t="shared" si="5"/>
        <v>328140</v>
      </c>
    </row>
    <row r="40" spans="1:4" ht="21.75">
      <c r="A40" s="72" t="s">
        <v>7</v>
      </c>
      <c r="B40" s="66">
        <f t="shared" si="4"/>
        <v>168022</v>
      </c>
      <c r="C40" s="66">
        <f t="shared" si="4"/>
        <v>164547</v>
      </c>
      <c r="D40" s="66">
        <f t="shared" si="5"/>
        <v>332569</v>
      </c>
    </row>
    <row r="41" spans="1:4" ht="21.75">
      <c r="A41" s="72" t="s">
        <v>8</v>
      </c>
      <c r="B41" s="66">
        <f t="shared" si="4"/>
        <v>156397</v>
      </c>
      <c r="C41" s="66">
        <f t="shared" si="4"/>
        <v>155263</v>
      </c>
      <c r="D41" s="66">
        <f t="shared" si="5"/>
        <v>311660</v>
      </c>
    </row>
    <row r="42" spans="1:4" ht="21.75">
      <c r="A42" s="72" t="s">
        <v>9</v>
      </c>
      <c r="B42" s="66">
        <f t="shared" si="4"/>
        <v>128723</v>
      </c>
      <c r="C42" s="66">
        <f t="shared" si="4"/>
        <v>128385</v>
      </c>
      <c r="D42" s="66">
        <f t="shared" si="5"/>
        <v>257108</v>
      </c>
    </row>
    <row r="43" spans="1:4" ht="21.75">
      <c r="A43" s="72" t="s">
        <v>10</v>
      </c>
      <c r="B43" s="66">
        <f t="shared" si="4"/>
        <v>105216</v>
      </c>
      <c r="C43" s="66">
        <f t="shared" si="4"/>
        <v>108039</v>
      </c>
      <c r="D43" s="66">
        <f t="shared" si="5"/>
        <v>213255</v>
      </c>
    </row>
    <row r="44" spans="1:4" ht="21.75">
      <c r="A44" s="72" t="s">
        <v>11</v>
      </c>
      <c r="B44" s="66">
        <f t="shared" si="4"/>
        <v>79483</v>
      </c>
      <c r="C44" s="66">
        <f t="shared" si="4"/>
        <v>83491</v>
      </c>
      <c r="D44" s="66">
        <f t="shared" si="5"/>
        <v>162974</v>
      </c>
    </row>
    <row r="45" spans="1:4" ht="21.75">
      <c r="A45" s="72" t="s">
        <v>12</v>
      </c>
      <c r="B45" s="66">
        <f t="shared" si="4"/>
        <v>58904</v>
      </c>
      <c r="C45" s="66">
        <f t="shared" si="4"/>
        <v>62658</v>
      </c>
      <c r="D45" s="66">
        <f t="shared" si="5"/>
        <v>121562</v>
      </c>
    </row>
    <row r="46" spans="1:4" ht="21.75">
      <c r="A46" s="72" t="s">
        <v>13</v>
      </c>
      <c r="B46" s="66">
        <f t="shared" si="4"/>
        <v>40074</v>
      </c>
      <c r="C46" s="66">
        <f t="shared" si="4"/>
        <v>45301</v>
      </c>
      <c r="D46" s="66">
        <f t="shared" si="5"/>
        <v>85375</v>
      </c>
    </row>
    <row r="47" spans="1:4" ht="21.75">
      <c r="A47" s="72" t="s">
        <v>14</v>
      </c>
      <c r="B47" s="66">
        <f t="shared" si="4"/>
        <v>28464</v>
      </c>
      <c r="C47" s="66">
        <f t="shared" si="4"/>
        <v>34051</v>
      </c>
      <c r="D47" s="66">
        <f t="shared" si="5"/>
        <v>62515</v>
      </c>
    </row>
    <row r="48" spans="1:4" ht="21.75">
      <c r="A48" s="65" t="s">
        <v>23</v>
      </c>
      <c r="B48" s="66">
        <f t="shared" si="4"/>
        <v>18388</v>
      </c>
      <c r="C48" s="66">
        <f t="shared" si="4"/>
        <v>23733</v>
      </c>
      <c r="D48" s="66">
        <f t="shared" si="5"/>
        <v>42121</v>
      </c>
    </row>
    <row r="49" spans="1:4" ht="21.75">
      <c r="A49" s="65" t="s">
        <v>24</v>
      </c>
      <c r="B49" s="66">
        <f aca="true" t="shared" si="6" ref="B49:C54">B22+E22+H22+K22</f>
        <v>9593</v>
      </c>
      <c r="C49" s="66">
        <f t="shared" si="6"/>
        <v>12665</v>
      </c>
      <c r="D49" s="66">
        <f t="shared" si="5"/>
        <v>22258</v>
      </c>
    </row>
    <row r="50" spans="1:4" ht="21.75">
      <c r="A50" s="65" t="s">
        <v>25</v>
      </c>
      <c r="B50" s="66">
        <f t="shared" si="6"/>
        <v>4150</v>
      </c>
      <c r="C50" s="66">
        <f t="shared" si="6"/>
        <v>5902</v>
      </c>
      <c r="D50" s="66">
        <f t="shared" si="5"/>
        <v>10052</v>
      </c>
    </row>
    <row r="51" spans="1:4" ht="21.75">
      <c r="A51" s="65" t="s">
        <v>26</v>
      </c>
      <c r="B51" s="66">
        <f t="shared" si="6"/>
        <v>1529</v>
      </c>
      <c r="C51" s="66">
        <f t="shared" si="6"/>
        <v>2199</v>
      </c>
      <c r="D51" s="66">
        <f t="shared" si="5"/>
        <v>3728</v>
      </c>
    </row>
    <row r="52" spans="1:4" ht="21.75">
      <c r="A52" s="65" t="s">
        <v>27</v>
      </c>
      <c r="B52" s="66">
        <f t="shared" si="6"/>
        <v>400</v>
      </c>
      <c r="C52" s="66">
        <f t="shared" si="6"/>
        <v>580</v>
      </c>
      <c r="D52" s="66">
        <f t="shared" si="5"/>
        <v>980</v>
      </c>
    </row>
    <row r="53" spans="1:4" ht="21.75">
      <c r="A53" s="65" t="s">
        <v>30</v>
      </c>
      <c r="B53" s="66">
        <f t="shared" si="6"/>
        <v>227</v>
      </c>
      <c r="C53" s="66">
        <f t="shared" si="6"/>
        <v>332</v>
      </c>
      <c r="D53" s="66">
        <f t="shared" si="5"/>
        <v>559</v>
      </c>
    </row>
    <row r="54" spans="1:4" ht="21.75">
      <c r="A54" s="65" t="s">
        <v>29</v>
      </c>
      <c r="B54" s="66">
        <f t="shared" si="6"/>
        <v>1790140</v>
      </c>
      <c r="C54" s="66">
        <f t="shared" si="6"/>
        <v>1774028</v>
      </c>
      <c r="D54" s="66">
        <f t="shared" si="5"/>
        <v>3564168</v>
      </c>
    </row>
    <row r="55" ht="21.75">
      <c r="A55" s="77"/>
    </row>
  </sheetData>
  <sheetProtection/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O19" sqref="O19"/>
    </sheetView>
  </sheetViews>
  <sheetFormatPr defaultColWidth="9.140625" defaultRowHeight="21.75"/>
  <cols>
    <col min="10" max="10" width="10.00390625" style="0" customWidth="1"/>
    <col min="11" max="11" width="9.8515625" style="0" customWidth="1"/>
    <col min="12" max="12" width="10.140625" style="0" customWidth="1"/>
    <col min="13" max="13" width="10.421875" style="0" customWidth="1"/>
  </cols>
  <sheetData>
    <row r="1" ht="23.25">
      <c r="A1" s="23" t="s">
        <v>140</v>
      </c>
    </row>
    <row r="2" ht="23.25">
      <c r="A2" s="15" t="s">
        <v>157</v>
      </c>
    </row>
    <row r="3" spans="1:14" ht="21.75">
      <c r="A3" s="68"/>
      <c r="B3" s="24"/>
      <c r="C3" s="25" t="s">
        <v>67</v>
      </c>
      <c r="D3" s="27"/>
      <c r="E3" s="24"/>
      <c r="F3" s="25" t="s">
        <v>68</v>
      </c>
      <c r="G3" s="27"/>
      <c r="H3" s="24"/>
      <c r="I3" s="28" t="s">
        <v>62</v>
      </c>
      <c r="J3" s="26"/>
      <c r="K3" s="24"/>
      <c r="L3" s="70" t="s">
        <v>118</v>
      </c>
      <c r="M3" s="26"/>
      <c r="N3" s="88"/>
    </row>
    <row r="4" spans="1:13" ht="21.75">
      <c r="A4" s="72" t="s">
        <v>0</v>
      </c>
      <c r="B4" s="29" t="s">
        <v>16</v>
      </c>
      <c r="C4" s="29" t="s">
        <v>17</v>
      </c>
      <c r="D4" s="29" t="s">
        <v>15</v>
      </c>
      <c r="E4" s="29" t="s">
        <v>16</v>
      </c>
      <c r="F4" s="29" t="s">
        <v>17</v>
      </c>
      <c r="G4" s="29" t="s">
        <v>15</v>
      </c>
      <c r="H4" s="29" t="s">
        <v>16</v>
      </c>
      <c r="I4" s="29" t="s">
        <v>17</v>
      </c>
      <c r="J4" s="29" t="s">
        <v>15</v>
      </c>
      <c r="K4" s="29" t="s">
        <v>16</v>
      </c>
      <c r="L4" s="29" t="s">
        <v>17</v>
      </c>
      <c r="M4" s="29" t="s">
        <v>15</v>
      </c>
    </row>
    <row r="5" spans="1:13" ht="21.75">
      <c r="A5" s="72">
        <v>0</v>
      </c>
      <c r="B5" s="30">
        <v>4492</v>
      </c>
      <c r="C5" s="30">
        <v>4363</v>
      </c>
      <c r="D5" s="30">
        <v>8855</v>
      </c>
      <c r="E5" s="30">
        <v>2104</v>
      </c>
      <c r="F5" s="30">
        <v>2039</v>
      </c>
      <c r="G5" s="30">
        <v>4143</v>
      </c>
      <c r="H5" s="30">
        <v>7083</v>
      </c>
      <c r="I5" s="30">
        <v>6782</v>
      </c>
      <c r="J5" s="30">
        <v>13865</v>
      </c>
      <c r="K5" s="30">
        <f>B5+E5+H5</f>
        <v>13679</v>
      </c>
      <c r="L5" s="30">
        <f>C5+F5+I5</f>
        <v>13184</v>
      </c>
      <c r="M5" s="30">
        <f>K5+L5</f>
        <v>26863</v>
      </c>
    </row>
    <row r="6" spans="1:13" ht="21.75">
      <c r="A6" s="75" t="s">
        <v>28</v>
      </c>
      <c r="B6" s="30">
        <v>19817</v>
      </c>
      <c r="C6" s="30">
        <v>18997</v>
      </c>
      <c r="D6" s="30">
        <v>38814</v>
      </c>
      <c r="E6" s="30">
        <v>9173</v>
      </c>
      <c r="F6" s="30">
        <v>8844</v>
      </c>
      <c r="G6" s="30">
        <v>18017</v>
      </c>
      <c r="H6" s="30">
        <v>31260</v>
      </c>
      <c r="I6" s="30">
        <v>29592</v>
      </c>
      <c r="J6" s="30">
        <v>60852</v>
      </c>
      <c r="K6" s="30">
        <f aca="true" t="shared" si="0" ref="K6:K27">B6+E6+H6</f>
        <v>60250</v>
      </c>
      <c r="L6" s="30">
        <f aca="true" t="shared" si="1" ref="L6:L27">C6+F6+I6</f>
        <v>57433</v>
      </c>
      <c r="M6" s="30">
        <f aca="true" t="shared" si="2" ref="M6:M27">K6+L6</f>
        <v>117683</v>
      </c>
    </row>
    <row r="7" spans="1:13" ht="21.75">
      <c r="A7" s="75" t="s">
        <v>1</v>
      </c>
      <c r="B7" s="30">
        <v>25882</v>
      </c>
      <c r="C7" s="30">
        <v>24732</v>
      </c>
      <c r="D7" s="30">
        <v>50614</v>
      </c>
      <c r="E7" s="30">
        <v>11650</v>
      </c>
      <c r="F7" s="30">
        <v>11141</v>
      </c>
      <c r="G7" s="30">
        <v>22791</v>
      </c>
      <c r="H7" s="30">
        <v>40042</v>
      </c>
      <c r="I7" s="30">
        <v>38208</v>
      </c>
      <c r="J7" s="30">
        <v>78250</v>
      </c>
      <c r="K7" s="30">
        <f t="shared" si="0"/>
        <v>77574</v>
      </c>
      <c r="L7" s="30">
        <f t="shared" si="1"/>
        <v>74081</v>
      </c>
      <c r="M7" s="30">
        <f t="shared" si="2"/>
        <v>151655</v>
      </c>
    </row>
    <row r="8" spans="1:13" ht="21.75">
      <c r="A8" s="76" t="s">
        <v>2</v>
      </c>
      <c r="B8" s="30">
        <v>28639</v>
      </c>
      <c r="C8" s="30">
        <v>27448</v>
      </c>
      <c r="D8" s="30">
        <v>56087</v>
      </c>
      <c r="E8" s="30">
        <v>14221</v>
      </c>
      <c r="F8" s="30">
        <v>13564</v>
      </c>
      <c r="G8" s="30">
        <v>27785</v>
      </c>
      <c r="H8" s="30">
        <v>44978</v>
      </c>
      <c r="I8" s="30">
        <v>43006</v>
      </c>
      <c r="J8" s="30">
        <v>87984</v>
      </c>
      <c r="K8" s="30">
        <f t="shared" si="0"/>
        <v>87838</v>
      </c>
      <c r="L8" s="30">
        <f t="shared" si="1"/>
        <v>84018</v>
      </c>
      <c r="M8" s="30">
        <f t="shared" si="2"/>
        <v>171856</v>
      </c>
    </row>
    <row r="9" spans="1:13" ht="21.75">
      <c r="A9" s="72" t="s">
        <v>3</v>
      </c>
      <c r="B9" s="30">
        <v>27625</v>
      </c>
      <c r="C9" s="30">
        <v>26881</v>
      </c>
      <c r="D9" s="30">
        <v>54506</v>
      </c>
      <c r="E9" s="30">
        <v>13572</v>
      </c>
      <c r="F9" s="30">
        <v>13041</v>
      </c>
      <c r="G9" s="30">
        <v>26613</v>
      </c>
      <c r="H9" s="30">
        <v>46080</v>
      </c>
      <c r="I9" s="30">
        <v>43834</v>
      </c>
      <c r="J9" s="30">
        <v>89914</v>
      </c>
      <c r="K9" s="30">
        <f t="shared" si="0"/>
        <v>87277</v>
      </c>
      <c r="L9" s="30">
        <f t="shared" si="1"/>
        <v>83756</v>
      </c>
      <c r="M9" s="30">
        <f t="shared" si="2"/>
        <v>171033</v>
      </c>
    </row>
    <row r="10" spans="1:13" ht="21.75">
      <c r="A10" s="72" t="s">
        <v>4</v>
      </c>
      <c r="B10" s="30">
        <v>26230</v>
      </c>
      <c r="C10" s="30">
        <v>26225</v>
      </c>
      <c r="D10" s="30">
        <v>52455</v>
      </c>
      <c r="E10" s="30">
        <v>13345</v>
      </c>
      <c r="F10" s="30">
        <v>13550</v>
      </c>
      <c r="G10" s="30">
        <v>26895</v>
      </c>
      <c r="H10" s="30">
        <v>42684</v>
      </c>
      <c r="I10" s="30">
        <v>42868</v>
      </c>
      <c r="J10" s="30">
        <v>85552</v>
      </c>
      <c r="K10" s="30">
        <f t="shared" si="0"/>
        <v>82259</v>
      </c>
      <c r="L10" s="30">
        <f t="shared" si="1"/>
        <v>82643</v>
      </c>
      <c r="M10" s="30">
        <f t="shared" si="2"/>
        <v>164902</v>
      </c>
    </row>
    <row r="11" spans="1:13" ht="21.75">
      <c r="A11" s="72" t="s">
        <v>5</v>
      </c>
      <c r="B11" s="30">
        <v>32437</v>
      </c>
      <c r="C11" s="30">
        <v>31150</v>
      </c>
      <c r="D11" s="30">
        <v>63587</v>
      </c>
      <c r="E11" s="30">
        <v>15538</v>
      </c>
      <c r="F11" s="30">
        <v>15295</v>
      </c>
      <c r="G11" s="30">
        <v>30833</v>
      </c>
      <c r="H11" s="30">
        <v>52905</v>
      </c>
      <c r="I11" s="30">
        <v>50819</v>
      </c>
      <c r="J11" s="30">
        <v>103724</v>
      </c>
      <c r="K11" s="30">
        <f t="shared" si="0"/>
        <v>100880</v>
      </c>
      <c r="L11" s="30">
        <f t="shared" si="1"/>
        <v>97264</v>
      </c>
      <c r="M11" s="30">
        <f t="shared" si="2"/>
        <v>198144</v>
      </c>
    </row>
    <row r="12" spans="1:13" ht="21.75">
      <c r="A12" s="72" t="s">
        <v>6</v>
      </c>
      <c r="B12" s="30">
        <v>34218</v>
      </c>
      <c r="C12" s="30">
        <v>32205</v>
      </c>
      <c r="D12" s="30">
        <v>66423</v>
      </c>
      <c r="E12" s="30">
        <v>15783</v>
      </c>
      <c r="F12" s="30">
        <v>15064</v>
      </c>
      <c r="G12" s="30">
        <v>30847</v>
      </c>
      <c r="H12" s="30">
        <v>53275</v>
      </c>
      <c r="I12" s="30">
        <v>50696</v>
      </c>
      <c r="J12" s="30">
        <v>103971</v>
      </c>
      <c r="K12" s="30">
        <f t="shared" si="0"/>
        <v>103276</v>
      </c>
      <c r="L12" s="30">
        <f t="shared" si="1"/>
        <v>97965</v>
      </c>
      <c r="M12" s="30">
        <f t="shared" si="2"/>
        <v>201241</v>
      </c>
    </row>
    <row r="13" spans="1:13" ht="21.75">
      <c r="A13" s="72" t="s">
        <v>7</v>
      </c>
      <c r="B13" s="30">
        <v>33492</v>
      </c>
      <c r="C13" s="30">
        <v>32086</v>
      </c>
      <c r="D13" s="30">
        <v>65578</v>
      </c>
      <c r="E13" s="30">
        <v>16086</v>
      </c>
      <c r="F13" s="30">
        <v>15431</v>
      </c>
      <c r="G13" s="30">
        <v>31517</v>
      </c>
      <c r="H13" s="30">
        <v>54192</v>
      </c>
      <c r="I13" s="30">
        <v>52560</v>
      </c>
      <c r="J13" s="30">
        <v>106752</v>
      </c>
      <c r="K13" s="30">
        <f t="shared" si="0"/>
        <v>103770</v>
      </c>
      <c r="L13" s="30">
        <f t="shared" si="1"/>
        <v>100077</v>
      </c>
      <c r="M13" s="30">
        <f t="shared" si="2"/>
        <v>203847</v>
      </c>
    </row>
    <row r="14" spans="1:13" ht="21.75">
      <c r="A14" s="72" t="s">
        <v>8</v>
      </c>
      <c r="B14" s="30">
        <v>28759</v>
      </c>
      <c r="C14" s="30">
        <v>28527</v>
      </c>
      <c r="D14" s="30">
        <v>57286</v>
      </c>
      <c r="E14" s="30">
        <v>14711</v>
      </c>
      <c r="F14" s="30">
        <v>14076</v>
      </c>
      <c r="G14" s="30">
        <v>28787</v>
      </c>
      <c r="H14" s="30">
        <v>48098</v>
      </c>
      <c r="I14" s="30">
        <v>47653</v>
      </c>
      <c r="J14" s="30">
        <v>95751</v>
      </c>
      <c r="K14" s="30">
        <f t="shared" si="0"/>
        <v>91568</v>
      </c>
      <c r="L14" s="30">
        <f t="shared" si="1"/>
        <v>90256</v>
      </c>
      <c r="M14" s="30">
        <f t="shared" si="2"/>
        <v>181824</v>
      </c>
    </row>
    <row r="15" spans="1:13" ht="21.75">
      <c r="A15" s="72" t="s">
        <v>9</v>
      </c>
      <c r="B15" s="30">
        <v>23701</v>
      </c>
      <c r="C15" s="30">
        <v>23835</v>
      </c>
      <c r="D15" s="30">
        <v>47536</v>
      </c>
      <c r="E15" s="30">
        <v>11547</v>
      </c>
      <c r="F15" s="30">
        <v>11903</v>
      </c>
      <c r="G15" s="30">
        <v>23450</v>
      </c>
      <c r="H15" s="30">
        <v>38616</v>
      </c>
      <c r="I15" s="30">
        <v>39489</v>
      </c>
      <c r="J15" s="30">
        <v>78105</v>
      </c>
      <c r="K15" s="30">
        <f t="shared" si="0"/>
        <v>73864</v>
      </c>
      <c r="L15" s="30">
        <f t="shared" si="1"/>
        <v>75227</v>
      </c>
      <c r="M15" s="30">
        <f t="shared" si="2"/>
        <v>149091</v>
      </c>
    </row>
    <row r="16" spans="1:13" ht="21.75">
      <c r="A16" s="72" t="s">
        <v>10</v>
      </c>
      <c r="B16" s="30">
        <v>18766</v>
      </c>
      <c r="C16" s="30">
        <v>19981</v>
      </c>
      <c r="D16" s="30">
        <v>38747</v>
      </c>
      <c r="E16" s="30">
        <v>9281</v>
      </c>
      <c r="F16" s="30">
        <v>9556</v>
      </c>
      <c r="G16" s="30">
        <v>18837</v>
      </c>
      <c r="H16" s="30">
        <v>30809</v>
      </c>
      <c r="I16" s="30">
        <v>32851</v>
      </c>
      <c r="J16" s="30">
        <v>63660</v>
      </c>
      <c r="K16" s="30">
        <f t="shared" si="0"/>
        <v>58856</v>
      </c>
      <c r="L16" s="30">
        <f t="shared" si="1"/>
        <v>62388</v>
      </c>
      <c r="M16" s="30">
        <f t="shared" si="2"/>
        <v>121244</v>
      </c>
    </row>
    <row r="17" spans="1:13" ht="21.75">
      <c r="A17" s="72" t="s">
        <v>11</v>
      </c>
      <c r="B17" s="30">
        <v>14708</v>
      </c>
      <c r="C17" s="30">
        <v>16475</v>
      </c>
      <c r="D17" s="30">
        <v>31183</v>
      </c>
      <c r="E17" s="30">
        <v>7306</v>
      </c>
      <c r="F17" s="30">
        <v>7417</v>
      </c>
      <c r="G17" s="30">
        <v>14723</v>
      </c>
      <c r="H17" s="30">
        <v>23396</v>
      </c>
      <c r="I17" s="30">
        <v>25548</v>
      </c>
      <c r="J17" s="30">
        <v>48944</v>
      </c>
      <c r="K17" s="30">
        <f t="shared" si="0"/>
        <v>45410</v>
      </c>
      <c r="L17" s="30">
        <f t="shared" si="1"/>
        <v>49440</v>
      </c>
      <c r="M17" s="30">
        <f t="shared" si="2"/>
        <v>94850</v>
      </c>
    </row>
    <row r="18" spans="1:13" ht="21.75">
      <c r="A18" s="72" t="s">
        <v>12</v>
      </c>
      <c r="B18" s="30">
        <v>11089</v>
      </c>
      <c r="C18" s="30">
        <v>12623</v>
      </c>
      <c r="D18" s="30">
        <v>23712</v>
      </c>
      <c r="E18" s="30">
        <v>5198</v>
      </c>
      <c r="F18" s="30">
        <v>5479</v>
      </c>
      <c r="G18" s="30">
        <v>10677</v>
      </c>
      <c r="H18" s="30">
        <v>17036</v>
      </c>
      <c r="I18" s="30">
        <v>19099</v>
      </c>
      <c r="J18" s="30">
        <v>36135</v>
      </c>
      <c r="K18" s="30">
        <f t="shared" si="0"/>
        <v>33323</v>
      </c>
      <c r="L18" s="30">
        <f t="shared" si="1"/>
        <v>37201</v>
      </c>
      <c r="M18" s="30">
        <f t="shared" si="2"/>
        <v>70524</v>
      </c>
    </row>
    <row r="19" spans="1:13" ht="21.75">
      <c r="A19" s="72" t="s">
        <v>13</v>
      </c>
      <c r="B19" s="30">
        <v>7565</v>
      </c>
      <c r="C19" s="30">
        <v>9021</v>
      </c>
      <c r="D19" s="30">
        <v>16586</v>
      </c>
      <c r="E19" s="30">
        <v>3693</v>
      </c>
      <c r="F19" s="30">
        <v>4073</v>
      </c>
      <c r="G19" s="30">
        <v>7766</v>
      </c>
      <c r="H19" s="30">
        <v>11686</v>
      </c>
      <c r="I19" s="30">
        <v>13551</v>
      </c>
      <c r="J19" s="30">
        <v>25237</v>
      </c>
      <c r="K19" s="30">
        <f t="shared" si="0"/>
        <v>22944</v>
      </c>
      <c r="L19" s="30">
        <f t="shared" si="1"/>
        <v>26645</v>
      </c>
      <c r="M19" s="30">
        <f t="shared" si="2"/>
        <v>49589</v>
      </c>
    </row>
    <row r="20" spans="1:13" ht="21.75">
      <c r="A20" s="72" t="s">
        <v>14</v>
      </c>
      <c r="B20" s="30">
        <v>5117</v>
      </c>
      <c r="C20" s="30">
        <v>7003</v>
      </c>
      <c r="D20" s="30">
        <v>12120</v>
      </c>
      <c r="E20" s="30">
        <v>2634</v>
      </c>
      <c r="F20" s="30">
        <v>3340</v>
      </c>
      <c r="G20" s="30">
        <v>5974</v>
      </c>
      <c r="H20" s="30">
        <v>7596</v>
      </c>
      <c r="I20" s="30">
        <v>9782</v>
      </c>
      <c r="J20" s="30">
        <v>17378</v>
      </c>
      <c r="K20" s="30">
        <f t="shared" si="0"/>
        <v>15347</v>
      </c>
      <c r="L20" s="30">
        <f t="shared" si="1"/>
        <v>20125</v>
      </c>
      <c r="M20" s="30">
        <f t="shared" si="2"/>
        <v>35472</v>
      </c>
    </row>
    <row r="21" spans="1:13" ht="21.75">
      <c r="A21" s="65" t="s">
        <v>23</v>
      </c>
      <c r="B21" s="30">
        <v>3414</v>
      </c>
      <c r="C21" s="30">
        <v>4890</v>
      </c>
      <c r="D21" s="30">
        <v>8304</v>
      </c>
      <c r="E21" s="30">
        <v>1824</v>
      </c>
      <c r="F21" s="30">
        <v>2451</v>
      </c>
      <c r="G21" s="30">
        <v>4275</v>
      </c>
      <c r="H21" s="30">
        <v>4837</v>
      </c>
      <c r="I21" s="30">
        <v>6662</v>
      </c>
      <c r="J21" s="30">
        <v>11499</v>
      </c>
      <c r="K21" s="30">
        <f t="shared" si="0"/>
        <v>10075</v>
      </c>
      <c r="L21" s="30">
        <f t="shared" si="1"/>
        <v>14003</v>
      </c>
      <c r="M21" s="30">
        <f t="shared" si="2"/>
        <v>24078</v>
      </c>
    </row>
    <row r="22" spans="1:13" ht="21.75">
      <c r="A22" s="65" t="s">
        <v>24</v>
      </c>
      <c r="B22" s="30">
        <v>1913</v>
      </c>
      <c r="C22" s="30">
        <v>2655</v>
      </c>
      <c r="D22" s="30">
        <v>4568</v>
      </c>
      <c r="E22" s="30">
        <v>1002</v>
      </c>
      <c r="F22" s="30">
        <v>1287</v>
      </c>
      <c r="G22" s="30">
        <v>2289</v>
      </c>
      <c r="H22" s="30">
        <v>2461</v>
      </c>
      <c r="I22" s="30">
        <v>3393</v>
      </c>
      <c r="J22" s="30">
        <v>5854</v>
      </c>
      <c r="K22" s="30">
        <f t="shared" si="0"/>
        <v>5376</v>
      </c>
      <c r="L22" s="30">
        <f t="shared" si="1"/>
        <v>7335</v>
      </c>
      <c r="M22" s="30">
        <f t="shared" si="2"/>
        <v>12711</v>
      </c>
    </row>
    <row r="23" spans="1:13" ht="21.75">
      <c r="A23" s="65" t="s">
        <v>25</v>
      </c>
      <c r="B23" s="30">
        <v>828</v>
      </c>
      <c r="C23" s="30">
        <v>1272</v>
      </c>
      <c r="D23" s="30">
        <v>2100</v>
      </c>
      <c r="E23" s="30">
        <v>455</v>
      </c>
      <c r="F23" s="30">
        <v>568</v>
      </c>
      <c r="G23" s="30">
        <v>1023</v>
      </c>
      <c r="H23" s="30">
        <v>1064</v>
      </c>
      <c r="I23" s="30">
        <v>1538</v>
      </c>
      <c r="J23" s="30">
        <v>2602</v>
      </c>
      <c r="K23" s="30">
        <f t="shared" si="0"/>
        <v>2347</v>
      </c>
      <c r="L23" s="30">
        <f t="shared" si="1"/>
        <v>3378</v>
      </c>
      <c r="M23" s="30">
        <f t="shared" si="2"/>
        <v>5725</v>
      </c>
    </row>
    <row r="24" spans="1:13" ht="21.75">
      <c r="A24" s="65" t="s">
        <v>26</v>
      </c>
      <c r="B24" s="31">
        <v>297</v>
      </c>
      <c r="C24" s="31">
        <v>408</v>
      </c>
      <c r="D24" s="31">
        <v>705</v>
      </c>
      <c r="E24" s="31">
        <v>168</v>
      </c>
      <c r="F24" s="31">
        <v>182</v>
      </c>
      <c r="G24" s="31">
        <v>350</v>
      </c>
      <c r="H24" s="30">
        <v>345</v>
      </c>
      <c r="I24" s="30">
        <v>495</v>
      </c>
      <c r="J24" s="30">
        <v>840</v>
      </c>
      <c r="K24" s="30">
        <f t="shared" si="0"/>
        <v>810</v>
      </c>
      <c r="L24" s="30">
        <f t="shared" si="1"/>
        <v>1085</v>
      </c>
      <c r="M24" s="30">
        <f t="shared" si="2"/>
        <v>1895</v>
      </c>
    </row>
    <row r="25" spans="1:13" ht="21.75">
      <c r="A25" s="65" t="s">
        <v>27</v>
      </c>
      <c r="B25" s="31">
        <v>73</v>
      </c>
      <c r="C25" s="31">
        <v>90</v>
      </c>
      <c r="D25" s="31">
        <v>163</v>
      </c>
      <c r="E25" s="31">
        <v>45</v>
      </c>
      <c r="F25" s="31">
        <v>58</v>
      </c>
      <c r="G25" s="31">
        <v>103</v>
      </c>
      <c r="H25" s="30">
        <v>95</v>
      </c>
      <c r="I25" s="30">
        <v>147</v>
      </c>
      <c r="J25" s="30">
        <v>242</v>
      </c>
      <c r="K25" s="30">
        <f t="shared" si="0"/>
        <v>213</v>
      </c>
      <c r="L25" s="30">
        <f t="shared" si="1"/>
        <v>295</v>
      </c>
      <c r="M25" s="30">
        <f t="shared" si="2"/>
        <v>508</v>
      </c>
    </row>
    <row r="26" spans="1:13" ht="21.75">
      <c r="A26" s="65" t="s">
        <v>30</v>
      </c>
      <c r="B26" s="31">
        <v>50</v>
      </c>
      <c r="C26" s="31">
        <v>48</v>
      </c>
      <c r="D26" s="31">
        <v>98</v>
      </c>
      <c r="E26" s="31">
        <v>38</v>
      </c>
      <c r="F26" s="31">
        <v>40</v>
      </c>
      <c r="G26" s="31">
        <v>78</v>
      </c>
      <c r="H26" s="30">
        <v>55</v>
      </c>
      <c r="I26" s="30">
        <v>76</v>
      </c>
      <c r="J26" s="30">
        <v>131</v>
      </c>
      <c r="K26" s="30">
        <f t="shared" si="0"/>
        <v>143</v>
      </c>
      <c r="L26" s="30">
        <f t="shared" si="1"/>
        <v>164</v>
      </c>
      <c r="M26" s="30">
        <f t="shared" si="2"/>
        <v>307</v>
      </c>
    </row>
    <row r="27" spans="1:13" ht="21.75">
      <c r="A27" s="65" t="s">
        <v>29</v>
      </c>
      <c r="B27" s="10">
        <v>349112</v>
      </c>
      <c r="C27" s="10">
        <v>350915</v>
      </c>
      <c r="D27" s="31">
        <v>700027</v>
      </c>
      <c r="E27" s="10">
        <v>169374</v>
      </c>
      <c r="F27" s="10">
        <v>168399</v>
      </c>
      <c r="G27" s="31">
        <v>337773</v>
      </c>
      <c r="H27" s="10">
        <v>558593</v>
      </c>
      <c r="I27" s="10">
        <v>558649</v>
      </c>
      <c r="J27" s="30">
        <v>1117242</v>
      </c>
      <c r="K27" s="30">
        <f t="shared" si="0"/>
        <v>1077079</v>
      </c>
      <c r="L27" s="30">
        <f t="shared" si="1"/>
        <v>1077963</v>
      </c>
      <c r="M27" s="30">
        <f t="shared" si="2"/>
        <v>2155042</v>
      </c>
    </row>
  </sheetData>
  <sheetProtection/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9">
      <selection activeCell="G30" sqref="G30"/>
    </sheetView>
  </sheetViews>
  <sheetFormatPr defaultColWidth="9.140625" defaultRowHeight="21.75"/>
  <cols>
    <col min="1" max="1" width="12.8515625" style="68" customWidth="1"/>
    <col min="2" max="2" width="10.140625" style="0" customWidth="1"/>
    <col min="3" max="3" width="10.8515625" style="0" customWidth="1"/>
    <col min="4" max="4" width="11.00390625" style="0" customWidth="1"/>
    <col min="5" max="5" width="9.421875" style="0" customWidth="1"/>
    <col min="6" max="6" width="9.28125" style="0" customWidth="1"/>
    <col min="7" max="7" width="9.8515625" style="0" customWidth="1"/>
    <col min="10" max="10" width="10.00390625" style="0" customWidth="1"/>
  </cols>
  <sheetData>
    <row r="1" ht="23.25">
      <c r="A1" s="23" t="s">
        <v>140</v>
      </c>
    </row>
    <row r="2" ht="23.25">
      <c r="A2" s="15" t="s">
        <v>158</v>
      </c>
    </row>
    <row r="3" spans="2:14" ht="21.75">
      <c r="B3" s="6"/>
      <c r="C3" s="11" t="s">
        <v>66</v>
      </c>
      <c r="D3" s="8"/>
      <c r="E3" s="6"/>
      <c r="F3" s="11" t="s">
        <v>57</v>
      </c>
      <c r="G3" s="8"/>
      <c r="H3" s="6"/>
      <c r="I3" s="11" t="s">
        <v>55</v>
      </c>
      <c r="J3" s="8"/>
      <c r="K3" s="6"/>
      <c r="L3" s="11" t="s">
        <v>112</v>
      </c>
      <c r="M3" s="7"/>
      <c r="N3" s="88"/>
    </row>
    <row r="4" spans="1:13" ht="21.75">
      <c r="A4" s="72" t="s">
        <v>0</v>
      </c>
      <c r="B4" s="9" t="s">
        <v>16</v>
      </c>
      <c r="C4" s="9" t="s">
        <v>17</v>
      </c>
      <c r="D4" s="9" t="s">
        <v>15</v>
      </c>
      <c r="E4" s="9" t="s">
        <v>16</v>
      </c>
      <c r="F4" s="9" t="s">
        <v>17</v>
      </c>
      <c r="G4" s="9" t="s">
        <v>15</v>
      </c>
      <c r="H4" s="9" t="s">
        <v>16</v>
      </c>
      <c r="I4" s="9" t="s">
        <v>17</v>
      </c>
      <c r="J4" s="9" t="s">
        <v>15</v>
      </c>
      <c r="K4" s="9" t="s">
        <v>16</v>
      </c>
      <c r="L4" s="9" t="s">
        <v>17</v>
      </c>
      <c r="M4" s="9" t="s">
        <v>15</v>
      </c>
    </row>
    <row r="5" spans="1:13" ht="21.75">
      <c r="A5" s="72">
        <v>0</v>
      </c>
      <c r="B5" s="10">
        <v>6904</v>
      </c>
      <c r="C5" s="10">
        <v>6611</v>
      </c>
      <c r="D5" s="10">
        <v>13515</v>
      </c>
      <c r="E5" s="10">
        <v>9861</v>
      </c>
      <c r="F5" s="10">
        <v>9124</v>
      </c>
      <c r="G5" s="10">
        <v>18985</v>
      </c>
      <c r="H5" s="10">
        <v>5071</v>
      </c>
      <c r="I5" s="10">
        <v>4809</v>
      </c>
      <c r="J5" s="10">
        <v>9880</v>
      </c>
      <c r="K5" s="10">
        <v>5647</v>
      </c>
      <c r="L5" s="10">
        <v>5346</v>
      </c>
      <c r="M5" s="10">
        <v>10993</v>
      </c>
    </row>
    <row r="6" spans="1:13" ht="21.75">
      <c r="A6" s="75" t="s">
        <v>28</v>
      </c>
      <c r="B6" s="10">
        <v>30875</v>
      </c>
      <c r="C6" s="10">
        <v>29151</v>
      </c>
      <c r="D6" s="10">
        <v>60026</v>
      </c>
      <c r="E6" s="10">
        <v>42627</v>
      </c>
      <c r="F6" s="10">
        <v>39948</v>
      </c>
      <c r="G6" s="10">
        <v>82575</v>
      </c>
      <c r="H6" s="10">
        <v>22080</v>
      </c>
      <c r="I6" s="10">
        <v>20984</v>
      </c>
      <c r="J6" s="10">
        <v>43064</v>
      </c>
      <c r="K6" s="10">
        <v>24415</v>
      </c>
      <c r="L6" s="10">
        <v>23150</v>
      </c>
      <c r="M6" s="10">
        <v>47565</v>
      </c>
    </row>
    <row r="7" spans="1:13" ht="21.75">
      <c r="A7" s="75" t="s">
        <v>1</v>
      </c>
      <c r="B7" s="10">
        <v>41178</v>
      </c>
      <c r="C7" s="10">
        <v>38775</v>
      </c>
      <c r="D7" s="10">
        <v>79953</v>
      </c>
      <c r="E7" s="10">
        <v>54696</v>
      </c>
      <c r="F7" s="10">
        <v>51428</v>
      </c>
      <c r="G7" s="10">
        <v>106124</v>
      </c>
      <c r="H7" s="10">
        <v>29079</v>
      </c>
      <c r="I7" s="10">
        <v>27560</v>
      </c>
      <c r="J7" s="10">
        <v>56639</v>
      </c>
      <c r="K7" s="10">
        <v>31227</v>
      </c>
      <c r="L7" s="10">
        <v>29650</v>
      </c>
      <c r="M7" s="10">
        <v>60877</v>
      </c>
    </row>
    <row r="8" spans="1:13" ht="21.75">
      <c r="A8" s="76" t="s">
        <v>2</v>
      </c>
      <c r="B8" s="10">
        <v>52517</v>
      </c>
      <c r="C8" s="10">
        <v>49123</v>
      </c>
      <c r="D8" s="10">
        <v>101640</v>
      </c>
      <c r="E8" s="10">
        <v>67767</v>
      </c>
      <c r="F8" s="10">
        <v>64186</v>
      </c>
      <c r="G8" s="10">
        <v>131953</v>
      </c>
      <c r="H8" s="10">
        <v>35835</v>
      </c>
      <c r="I8" s="10">
        <v>33794</v>
      </c>
      <c r="J8" s="10">
        <v>69629</v>
      </c>
      <c r="K8" s="10">
        <v>37592</v>
      </c>
      <c r="L8" s="10">
        <v>35807</v>
      </c>
      <c r="M8" s="10">
        <v>73399</v>
      </c>
    </row>
    <row r="9" spans="1:13" ht="21.75">
      <c r="A9" s="72" t="s">
        <v>3</v>
      </c>
      <c r="B9" s="10">
        <v>53640</v>
      </c>
      <c r="C9" s="10">
        <v>49914</v>
      </c>
      <c r="D9" s="10">
        <v>103554</v>
      </c>
      <c r="E9" s="10">
        <v>70856</v>
      </c>
      <c r="F9" s="10">
        <v>67512</v>
      </c>
      <c r="G9" s="10">
        <v>138368</v>
      </c>
      <c r="H9" s="10">
        <v>37905</v>
      </c>
      <c r="I9" s="10">
        <v>36046</v>
      </c>
      <c r="J9" s="10">
        <v>73951</v>
      </c>
      <c r="K9" s="10">
        <v>40455</v>
      </c>
      <c r="L9" s="10">
        <v>37828</v>
      </c>
      <c r="M9" s="10">
        <v>78283</v>
      </c>
    </row>
    <row r="10" spans="1:13" ht="21.75">
      <c r="A10" s="72" t="s">
        <v>4</v>
      </c>
      <c r="B10" s="10">
        <v>49200</v>
      </c>
      <c r="C10" s="10">
        <v>47398</v>
      </c>
      <c r="D10" s="10">
        <v>96598</v>
      </c>
      <c r="E10" s="10">
        <v>66272</v>
      </c>
      <c r="F10" s="10">
        <v>66338</v>
      </c>
      <c r="G10" s="10">
        <v>132610</v>
      </c>
      <c r="H10" s="10">
        <v>33513</v>
      </c>
      <c r="I10" s="10">
        <v>34358</v>
      </c>
      <c r="J10" s="10">
        <v>67871</v>
      </c>
      <c r="K10" s="10">
        <v>37777</v>
      </c>
      <c r="L10" s="10">
        <v>37492</v>
      </c>
      <c r="M10" s="10">
        <v>75269</v>
      </c>
    </row>
    <row r="11" spans="1:13" ht="21.75">
      <c r="A11" s="72" t="s">
        <v>5</v>
      </c>
      <c r="B11" s="10">
        <v>56109</v>
      </c>
      <c r="C11" s="10">
        <v>52526</v>
      </c>
      <c r="D11" s="10">
        <v>108635</v>
      </c>
      <c r="E11" s="10">
        <v>74047</v>
      </c>
      <c r="F11" s="10">
        <v>71748</v>
      </c>
      <c r="G11" s="10">
        <v>145795</v>
      </c>
      <c r="H11" s="10">
        <v>38542</v>
      </c>
      <c r="I11" s="10">
        <v>36951</v>
      </c>
      <c r="J11" s="10">
        <v>75493</v>
      </c>
      <c r="K11" s="10">
        <v>42335</v>
      </c>
      <c r="L11" s="10">
        <v>40413</v>
      </c>
      <c r="M11" s="10">
        <v>82748</v>
      </c>
    </row>
    <row r="12" spans="1:13" ht="21.75">
      <c r="A12" s="72" t="s">
        <v>6</v>
      </c>
      <c r="B12" s="10">
        <v>59005</v>
      </c>
      <c r="C12" s="10">
        <v>56995</v>
      </c>
      <c r="D12" s="10">
        <v>116000</v>
      </c>
      <c r="E12" s="10">
        <v>75689</v>
      </c>
      <c r="F12" s="10">
        <v>74192</v>
      </c>
      <c r="G12" s="10">
        <v>149881</v>
      </c>
      <c r="H12" s="10">
        <v>42522</v>
      </c>
      <c r="I12" s="10">
        <v>40876</v>
      </c>
      <c r="J12" s="10">
        <v>83398</v>
      </c>
      <c r="K12" s="10">
        <v>43831</v>
      </c>
      <c r="L12" s="10">
        <v>42447</v>
      </c>
      <c r="M12" s="10">
        <v>86278</v>
      </c>
    </row>
    <row r="13" spans="1:13" ht="21.75">
      <c r="A13" s="72" t="s">
        <v>7</v>
      </c>
      <c r="B13" s="10">
        <v>64235</v>
      </c>
      <c r="C13" s="10">
        <v>63074</v>
      </c>
      <c r="D13" s="10">
        <v>127309</v>
      </c>
      <c r="E13" s="10">
        <v>79351</v>
      </c>
      <c r="F13" s="10">
        <v>80740</v>
      </c>
      <c r="G13" s="10">
        <v>160091</v>
      </c>
      <c r="H13" s="10">
        <v>45750</v>
      </c>
      <c r="I13" s="10">
        <v>45622</v>
      </c>
      <c r="J13" s="10">
        <v>91372</v>
      </c>
      <c r="K13" s="10">
        <v>48076</v>
      </c>
      <c r="L13" s="10">
        <v>47882</v>
      </c>
      <c r="M13" s="10">
        <v>95958</v>
      </c>
    </row>
    <row r="14" spans="1:13" ht="21.75">
      <c r="A14" s="72" t="s">
        <v>8</v>
      </c>
      <c r="B14" s="10">
        <v>57735</v>
      </c>
      <c r="C14" s="10">
        <v>58114</v>
      </c>
      <c r="D14" s="10">
        <v>115849</v>
      </c>
      <c r="E14" s="10">
        <v>78186</v>
      </c>
      <c r="F14" s="10">
        <v>80985</v>
      </c>
      <c r="G14" s="10">
        <v>159171</v>
      </c>
      <c r="H14" s="10">
        <v>42561</v>
      </c>
      <c r="I14" s="10">
        <v>42785</v>
      </c>
      <c r="J14" s="10">
        <v>85346</v>
      </c>
      <c r="K14" s="10">
        <v>45157</v>
      </c>
      <c r="L14" s="10">
        <v>45059</v>
      </c>
      <c r="M14" s="10">
        <v>90216</v>
      </c>
    </row>
    <row r="15" spans="1:13" ht="21.75">
      <c r="A15" s="72" t="s">
        <v>9</v>
      </c>
      <c r="B15" s="10">
        <v>46733</v>
      </c>
      <c r="C15" s="10">
        <v>47279</v>
      </c>
      <c r="D15" s="10">
        <v>94012</v>
      </c>
      <c r="E15" s="10">
        <v>65529</v>
      </c>
      <c r="F15" s="10">
        <v>67858</v>
      </c>
      <c r="G15" s="10">
        <v>133387</v>
      </c>
      <c r="H15" s="10">
        <v>34395</v>
      </c>
      <c r="I15" s="10">
        <v>35161</v>
      </c>
      <c r="J15" s="10">
        <v>69556</v>
      </c>
      <c r="K15" s="10">
        <v>35716</v>
      </c>
      <c r="L15" s="10">
        <v>36030</v>
      </c>
      <c r="M15" s="10">
        <v>71746</v>
      </c>
    </row>
    <row r="16" spans="1:13" ht="21.75">
      <c r="A16" s="72" t="s">
        <v>10</v>
      </c>
      <c r="B16" s="10">
        <v>39180</v>
      </c>
      <c r="C16" s="10">
        <v>40881</v>
      </c>
      <c r="D16" s="10">
        <v>80061</v>
      </c>
      <c r="E16" s="10">
        <v>54565</v>
      </c>
      <c r="F16" s="10">
        <v>57585</v>
      </c>
      <c r="G16" s="10">
        <v>112150</v>
      </c>
      <c r="H16" s="10">
        <v>28683</v>
      </c>
      <c r="I16" s="10">
        <v>29965</v>
      </c>
      <c r="J16" s="10">
        <v>58648</v>
      </c>
      <c r="K16" s="10">
        <v>29111</v>
      </c>
      <c r="L16" s="10">
        <v>30111</v>
      </c>
      <c r="M16" s="10">
        <v>59222</v>
      </c>
    </row>
    <row r="17" spans="1:13" ht="21.75">
      <c r="A17" s="72" t="s">
        <v>11</v>
      </c>
      <c r="B17" s="10">
        <v>31649</v>
      </c>
      <c r="C17" s="10">
        <v>33656</v>
      </c>
      <c r="D17" s="10">
        <v>65305</v>
      </c>
      <c r="E17" s="10">
        <v>42922</v>
      </c>
      <c r="F17" s="10">
        <v>46332</v>
      </c>
      <c r="G17" s="10">
        <v>89254</v>
      </c>
      <c r="H17" s="10">
        <v>23486</v>
      </c>
      <c r="I17" s="10">
        <v>25667</v>
      </c>
      <c r="J17" s="10">
        <v>49153</v>
      </c>
      <c r="K17" s="10">
        <v>22265</v>
      </c>
      <c r="L17" s="10">
        <v>24418</v>
      </c>
      <c r="M17" s="10">
        <v>46683</v>
      </c>
    </row>
    <row r="18" spans="1:13" ht="21.75">
      <c r="A18" s="72" t="s">
        <v>12</v>
      </c>
      <c r="B18" s="10">
        <v>25015</v>
      </c>
      <c r="C18" s="10">
        <v>28021</v>
      </c>
      <c r="D18" s="10">
        <v>53036</v>
      </c>
      <c r="E18" s="10">
        <v>33011</v>
      </c>
      <c r="F18" s="10">
        <v>36337</v>
      </c>
      <c r="G18" s="10">
        <v>69348</v>
      </c>
      <c r="H18" s="10">
        <v>18342</v>
      </c>
      <c r="I18" s="10">
        <v>20920</v>
      </c>
      <c r="J18" s="10">
        <v>39262</v>
      </c>
      <c r="K18" s="10">
        <v>17286</v>
      </c>
      <c r="L18" s="10">
        <v>19206</v>
      </c>
      <c r="M18" s="10">
        <v>36492</v>
      </c>
    </row>
    <row r="19" spans="1:13" ht="21.75">
      <c r="A19" s="72" t="s">
        <v>13</v>
      </c>
      <c r="B19" s="10">
        <v>16615</v>
      </c>
      <c r="C19" s="10">
        <v>20064</v>
      </c>
      <c r="D19" s="10">
        <v>36679</v>
      </c>
      <c r="E19" s="10">
        <v>22657</v>
      </c>
      <c r="F19" s="10">
        <v>26450</v>
      </c>
      <c r="G19" s="10">
        <v>49107</v>
      </c>
      <c r="H19" s="10">
        <v>12040</v>
      </c>
      <c r="I19" s="10">
        <v>14482</v>
      </c>
      <c r="J19" s="10">
        <v>26522</v>
      </c>
      <c r="K19" s="10">
        <v>11464</v>
      </c>
      <c r="L19" s="10">
        <v>13757</v>
      </c>
      <c r="M19" s="10">
        <v>25221</v>
      </c>
    </row>
    <row r="20" spans="1:13" ht="21.75">
      <c r="A20" s="72" t="s">
        <v>14</v>
      </c>
      <c r="B20" s="10">
        <v>10734</v>
      </c>
      <c r="C20" s="10">
        <v>14654</v>
      </c>
      <c r="D20" s="10">
        <v>25388</v>
      </c>
      <c r="E20" s="10">
        <v>16376</v>
      </c>
      <c r="F20" s="10">
        <v>20044</v>
      </c>
      <c r="G20" s="10">
        <v>36420</v>
      </c>
      <c r="H20" s="10">
        <v>7501</v>
      </c>
      <c r="I20" s="10">
        <v>10430</v>
      </c>
      <c r="J20" s="10">
        <v>17931</v>
      </c>
      <c r="K20" s="10">
        <v>7352</v>
      </c>
      <c r="L20" s="10">
        <v>10028</v>
      </c>
      <c r="M20" s="10">
        <v>17380</v>
      </c>
    </row>
    <row r="21" spans="1:13" ht="21.75">
      <c r="A21" s="65" t="s">
        <v>23</v>
      </c>
      <c r="B21" s="10">
        <v>6852</v>
      </c>
      <c r="C21" s="10">
        <v>10076</v>
      </c>
      <c r="D21" s="10">
        <v>16928</v>
      </c>
      <c r="E21" s="10">
        <v>9825</v>
      </c>
      <c r="F21" s="10">
        <v>13581</v>
      </c>
      <c r="G21" s="10">
        <v>23406</v>
      </c>
      <c r="H21" s="10">
        <v>4598</v>
      </c>
      <c r="I21" s="10">
        <v>6942</v>
      </c>
      <c r="J21" s="10">
        <v>11540</v>
      </c>
      <c r="K21" s="30">
        <v>4882</v>
      </c>
      <c r="L21" s="10">
        <v>6802</v>
      </c>
      <c r="M21" s="10">
        <v>11684</v>
      </c>
    </row>
    <row r="22" spans="1:13" ht="21.75">
      <c r="A22" s="65" t="s">
        <v>24</v>
      </c>
      <c r="B22" s="10">
        <v>3244</v>
      </c>
      <c r="C22" s="10">
        <v>5234</v>
      </c>
      <c r="D22" s="10">
        <v>8478</v>
      </c>
      <c r="E22" s="10">
        <v>5163</v>
      </c>
      <c r="F22" s="10">
        <v>7456</v>
      </c>
      <c r="G22" s="10">
        <v>12619</v>
      </c>
      <c r="H22" s="10">
        <v>2130</v>
      </c>
      <c r="I22" s="10">
        <v>3379</v>
      </c>
      <c r="J22" s="10">
        <v>5509</v>
      </c>
      <c r="K22" s="10">
        <v>2388</v>
      </c>
      <c r="L22" s="10">
        <v>3509</v>
      </c>
      <c r="M22" s="10">
        <v>5897</v>
      </c>
    </row>
    <row r="23" spans="1:13" ht="21.75">
      <c r="A23" s="65" t="s">
        <v>25</v>
      </c>
      <c r="B23" s="10">
        <v>1217</v>
      </c>
      <c r="C23" s="10">
        <v>2138</v>
      </c>
      <c r="D23" s="10">
        <v>3355</v>
      </c>
      <c r="E23" s="10">
        <v>1996</v>
      </c>
      <c r="F23" s="10">
        <v>3258</v>
      </c>
      <c r="G23" s="10">
        <v>5254</v>
      </c>
      <c r="H23" s="10">
        <v>809</v>
      </c>
      <c r="I23" s="10">
        <v>1470</v>
      </c>
      <c r="J23" s="10">
        <v>2279</v>
      </c>
      <c r="K23" s="10">
        <v>974</v>
      </c>
      <c r="L23" s="10">
        <v>1498</v>
      </c>
      <c r="M23" s="10">
        <v>2472</v>
      </c>
    </row>
    <row r="24" spans="1:13" ht="21.75">
      <c r="A24" s="65" t="s">
        <v>26</v>
      </c>
      <c r="B24" s="10">
        <v>343</v>
      </c>
      <c r="C24" s="10">
        <v>647</v>
      </c>
      <c r="D24" s="10">
        <v>990</v>
      </c>
      <c r="E24" s="10">
        <v>642</v>
      </c>
      <c r="F24" s="10">
        <v>1138</v>
      </c>
      <c r="G24" s="10">
        <v>1780</v>
      </c>
      <c r="H24" s="10">
        <v>225</v>
      </c>
      <c r="I24" s="10">
        <v>437</v>
      </c>
      <c r="J24" s="10">
        <v>662</v>
      </c>
      <c r="K24" s="10">
        <v>282</v>
      </c>
      <c r="L24" s="10">
        <v>456</v>
      </c>
      <c r="M24" s="10">
        <v>738</v>
      </c>
    </row>
    <row r="25" spans="1:13" ht="21.75">
      <c r="A25" s="65" t="s">
        <v>27</v>
      </c>
      <c r="B25" s="10">
        <v>78</v>
      </c>
      <c r="C25" s="10">
        <v>160</v>
      </c>
      <c r="D25" s="10">
        <v>238</v>
      </c>
      <c r="E25" s="10">
        <v>214</v>
      </c>
      <c r="F25" s="10">
        <v>314</v>
      </c>
      <c r="G25" s="10">
        <v>528</v>
      </c>
      <c r="H25" s="10">
        <v>68</v>
      </c>
      <c r="I25" s="10">
        <v>109</v>
      </c>
      <c r="J25" s="10">
        <v>177</v>
      </c>
      <c r="K25" s="10">
        <v>62</v>
      </c>
      <c r="L25" s="10">
        <v>116</v>
      </c>
      <c r="M25" s="10">
        <v>178</v>
      </c>
    </row>
    <row r="26" spans="1:13" ht="21.75">
      <c r="A26" s="65" t="s">
        <v>30</v>
      </c>
      <c r="B26" s="10">
        <v>50</v>
      </c>
      <c r="C26" s="10">
        <v>87</v>
      </c>
      <c r="D26" s="10">
        <v>137</v>
      </c>
      <c r="E26" s="10">
        <v>139</v>
      </c>
      <c r="F26" s="10">
        <v>227</v>
      </c>
      <c r="G26" s="10">
        <v>366</v>
      </c>
      <c r="H26" s="10">
        <v>36</v>
      </c>
      <c r="I26" s="10">
        <v>54</v>
      </c>
      <c r="J26" s="10">
        <v>90</v>
      </c>
      <c r="K26" s="10">
        <v>25</v>
      </c>
      <c r="L26" s="10">
        <v>47</v>
      </c>
      <c r="M26" s="10">
        <v>72</v>
      </c>
    </row>
    <row r="27" spans="1:13" ht="21.75">
      <c r="A27" s="65" t="s">
        <v>29</v>
      </c>
      <c r="B27" s="10">
        <v>653108</v>
      </c>
      <c r="C27" s="10">
        <v>654578</v>
      </c>
      <c r="D27" s="10">
        <v>1307686</v>
      </c>
      <c r="E27" s="10">
        <v>872391</v>
      </c>
      <c r="F27" s="10">
        <v>886781</v>
      </c>
      <c r="G27" s="10">
        <v>1759172</v>
      </c>
      <c r="H27" s="10">
        <v>465171</v>
      </c>
      <c r="I27" s="10">
        <v>472801</v>
      </c>
      <c r="J27" s="10">
        <v>937972</v>
      </c>
      <c r="K27" s="10">
        <v>488319</v>
      </c>
      <c r="L27" s="10">
        <v>491052</v>
      </c>
      <c r="M27" s="10">
        <v>979371</v>
      </c>
    </row>
    <row r="28" ht="23.25">
      <c r="A28" s="23" t="s">
        <v>140</v>
      </c>
    </row>
    <row r="29" ht="23.25">
      <c r="A29" s="15" t="s">
        <v>158</v>
      </c>
    </row>
    <row r="30" spans="1:4" ht="21.75">
      <c r="A30" s="78"/>
      <c r="B30" s="71"/>
      <c r="C30" s="70" t="s">
        <v>120</v>
      </c>
      <c r="D30" s="79"/>
    </row>
    <row r="31" spans="1:4" ht="21.75">
      <c r="A31" s="80"/>
      <c r="B31" s="81" t="s">
        <v>16</v>
      </c>
      <c r="C31" s="73" t="s">
        <v>17</v>
      </c>
      <c r="D31" s="73" t="s">
        <v>15</v>
      </c>
    </row>
    <row r="32" spans="1:4" ht="21.75">
      <c r="A32" s="82">
        <v>0</v>
      </c>
      <c r="B32" s="66">
        <f>B5+E5+H5+K5</f>
        <v>27483</v>
      </c>
      <c r="C32" s="66">
        <f>C5+F5+I5+L5</f>
        <v>25890</v>
      </c>
      <c r="D32" s="66">
        <f>B32+C32</f>
        <v>53373</v>
      </c>
    </row>
    <row r="33" spans="1:4" ht="21.75">
      <c r="A33" s="83" t="s">
        <v>28</v>
      </c>
      <c r="B33" s="66">
        <f aca="true" t="shared" si="0" ref="B33:C48">B6+E6+H6+K6</f>
        <v>119997</v>
      </c>
      <c r="C33" s="66">
        <f t="shared" si="0"/>
        <v>113233</v>
      </c>
      <c r="D33" s="66">
        <f aca="true" t="shared" si="1" ref="D33:D54">B33+C33</f>
        <v>233230</v>
      </c>
    </row>
    <row r="34" spans="1:4" ht="21.75">
      <c r="A34" s="75" t="s">
        <v>1</v>
      </c>
      <c r="B34" s="66">
        <f t="shared" si="0"/>
        <v>156180</v>
      </c>
      <c r="C34" s="66">
        <f t="shared" si="0"/>
        <v>147413</v>
      </c>
      <c r="D34" s="66">
        <f t="shared" si="1"/>
        <v>303593</v>
      </c>
    </row>
    <row r="35" spans="1:4" ht="21.75">
      <c r="A35" s="76" t="s">
        <v>2</v>
      </c>
      <c r="B35" s="66">
        <f t="shared" si="0"/>
        <v>193711</v>
      </c>
      <c r="C35" s="66">
        <f t="shared" si="0"/>
        <v>182910</v>
      </c>
      <c r="D35" s="66">
        <f t="shared" si="1"/>
        <v>376621</v>
      </c>
    </row>
    <row r="36" spans="1:4" ht="21.75">
      <c r="A36" s="72" t="s">
        <v>3</v>
      </c>
      <c r="B36" s="66">
        <f t="shared" si="0"/>
        <v>202856</v>
      </c>
      <c r="C36" s="66">
        <f t="shared" si="0"/>
        <v>191300</v>
      </c>
      <c r="D36" s="66">
        <f t="shared" si="1"/>
        <v>394156</v>
      </c>
    </row>
    <row r="37" spans="1:4" ht="21.75">
      <c r="A37" s="72" t="s">
        <v>4</v>
      </c>
      <c r="B37" s="66">
        <f t="shared" si="0"/>
        <v>186762</v>
      </c>
      <c r="C37" s="66">
        <f t="shared" si="0"/>
        <v>185586</v>
      </c>
      <c r="D37" s="66">
        <f t="shared" si="1"/>
        <v>372348</v>
      </c>
    </row>
    <row r="38" spans="1:4" ht="21.75">
      <c r="A38" s="72" t="s">
        <v>5</v>
      </c>
      <c r="B38" s="66">
        <f t="shared" si="0"/>
        <v>211033</v>
      </c>
      <c r="C38" s="66">
        <f t="shared" si="0"/>
        <v>201638</v>
      </c>
      <c r="D38" s="66">
        <f t="shared" si="1"/>
        <v>412671</v>
      </c>
    </row>
    <row r="39" spans="1:4" ht="21.75">
      <c r="A39" s="72" t="s">
        <v>6</v>
      </c>
      <c r="B39" s="66">
        <f t="shared" si="0"/>
        <v>221047</v>
      </c>
      <c r="C39" s="66">
        <f t="shared" si="0"/>
        <v>214510</v>
      </c>
      <c r="D39" s="66">
        <f t="shared" si="1"/>
        <v>435557</v>
      </c>
    </row>
    <row r="40" spans="1:4" ht="21.75">
      <c r="A40" s="72" t="s">
        <v>7</v>
      </c>
      <c r="B40" s="66">
        <f t="shared" si="0"/>
        <v>237412</v>
      </c>
      <c r="C40" s="66">
        <f t="shared" si="0"/>
        <v>237318</v>
      </c>
      <c r="D40" s="66">
        <f t="shared" si="1"/>
        <v>474730</v>
      </c>
    </row>
    <row r="41" spans="1:4" ht="21.75">
      <c r="A41" s="72" t="s">
        <v>8</v>
      </c>
      <c r="B41" s="66">
        <f t="shared" si="0"/>
        <v>223639</v>
      </c>
      <c r="C41" s="66">
        <f t="shared" si="0"/>
        <v>226943</v>
      </c>
      <c r="D41" s="66">
        <f t="shared" si="1"/>
        <v>450582</v>
      </c>
    </row>
    <row r="42" spans="1:4" ht="21.75">
      <c r="A42" s="72" t="s">
        <v>9</v>
      </c>
      <c r="B42" s="66">
        <f t="shared" si="0"/>
        <v>182373</v>
      </c>
      <c r="C42" s="66">
        <f t="shared" si="0"/>
        <v>186328</v>
      </c>
      <c r="D42" s="66">
        <f t="shared" si="1"/>
        <v>368701</v>
      </c>
    </row>
    <row r="43" spans="1:4" ht="21.75">
      <c r="A43" s="72" t="s">
        <v>10</v>
      </c>
      <c r="B43" s="66">
        <f t="shared" si="0"/>
        <v>151539</v>
      </c>
      <c r="C43" s="66">
        <f t="shared" si="0"/>
        <v>158542</v>
      </c>
      <c r="D43" s="66">
        <f t="shared" si="1"/>
        <v>310081</v>
      </c>
    </row>
    <row r="44" spans="1:4" ht="21.75">
      <c r="A44" s="72" t="s">
        <v>11</v>
      </c>
      <c r="B44" s="66">
        <f t="shared" si="0"/>
        <v>120322</v>
      </c>
      <c r="C44" s="66">
        <f t="shared" si="0"/>
        <v>130073</v>
      </c>
      <c r="D44" s="66">
        <f t="shared" si="1"/>
        <v>250395</v>
      </c>
    </row>
    <row r="45" spans="1:4" ht="21.75">
      <c r="A45" s="72" t="s">
        <v>12</v>
      </c>
      <c r="B45" s="66">
        <f t="shared" si="0"/>
        <v>93654</v>
      </c>
      <c r="C45" s="66">
        <f t="shared" si="0"/>
        <v>104484</v>
      </c>
      <c r="D45" s="66">
        <f t="shared" si="1"/>
        <v>198138</v>
      </c>
    </row>
    <row r="46" spans="1:4" ht="21.75">
      <c r="A46" s="72" t="s">
        <v>13</v>
      </c>
      <c r="B46" s="66">
        <f t="shared" si="0"/>
        <v>62776</v>
      </c>
      <c r="C46" s="66">
        <f t="shared" si="0"/>
        <v>74753</v>
      </c>
      <c r="D46" s="66">
        <f t="shared" si="1"/>
        <v>137529</v>
      </c>
    </row>
    <row r="47" spans="1:4" ht="21.75">
      <c r="A47" s="72" t="s">
        <v>14</v>
      </c>
      <c r="B47" s="66">
        <f t="shared" si="0"/>
        <v>41963</v>
      </c>
      <c r="C47" s="66">
        <f t="shared" si="0"/>
        <v>55156</v>
      </c>
      <c r="D47" s="66">
        <f t="shared" si="1"/>
        <v>97119</v>
      </c>
    </row>
    <row r="48" spans="1:4" ht="21.75">
      <c r="A48" s="65" t="s">
        <v>23</v>
      </c>
      <c r="B48" s="66">
        <f t="shared" si="0"/>
        <v>26157</v>
      </c>
      <c r="C48" s="66">
        <f t="shared" si="0"/>
        <v>37401</v>
      </c>
      <c r="D48" s="66">
        <f t="shared" si="1"/>
        <v>63558</v>
      </c>
    </row>
    <row r="49" spans="1:4" ht="21.75">
      <c r="A49" s="65" t="s">
        <v>24</v>
      </c>
      <c r="B49" s="66">
        <f aca="true" t="shared" si="2" ref="B49:C54">B22+E22+H22+K22</f>
        <v>12925</v>
      </c>
      <c r="C49" s="66">
        <f t="shared" si="2"/>
        <v>19578</v>
      </c>
      <c r="D49" s="66">
        <f t="shared" si="1"/>
        <v>32503</v>
      </c>
    </row>
    <row r="50" spans="1:4" ht="21.75">
      <c r="A50" s="65" t="s">
        <v>25</v>
      </c>
      <c r="B50" s="66">
        <f t="shared" si="2"/>
        <v>4996</v>
      </c>
      <c r="C50" s="66">
        <f t="shared" si="2"/>
        <v>8364</v>
      </c>
      <c r="D50" s="66">
        <f t="shared" si="1"/>
        <v>13360</v>
      </c>
    </row>
    <row r="51" spans="1:4" ht="21.75">
      <c r="A51" s="65" t="s">
        <v>26</v>
      </c>
      <c r="B51" s="66">
        <f t="shared" si="2"/>
        <v>1492</v>
      </c>
      <c r="C51" s="66">
        <f t="shared" si="2"/>
        <v>2678</v>
      </c>
      <c r="D51" s="66">
        <f t="shared" si="1"/>
        <v>4170</v>
      </c>
    </row>
    <row r="52" spans="1:4" ht="21.75">
      <c r="A52" s="65" t="s">
        <v>27</v>
      </c>
      <c r="B52" s="66">
        <f t="shared" si="2"/>
        <v>422</v>
      </c>
      <c r="C52" s="66">
        <f t="shared" si="2"/>
        <v>699</v>
      </c>
      <c r="D52" s="66">
        <f t="shared" si="1"/>
        <v>1121</v>
      </c>
    </row>
    <row r="53" spans="1:4" ht="21.75">
      <c r="A53" s="65" t="s">
        <v>30</v>
      </c>
      <c r="B53" s="66">
        <f t="shared" si="2"/>
        <v>250</v>
      </c>
      <c r="C53" s="66">
        <f t="shared" si="2"/>
        <v>415</v>
      </c>
      <c r="D53" s="66">
        <f t="shared" si="1"/>
        <v>665</v>
      </c>
    </row>
    <row r="54" spans="1:4" ht="21.75">
      <c r="A54" s="65" t="s">
        <v>29</v>
      </c>
      <c r="B54" s="66">
        <f t="shared" si="2"/>
        <v>2478989</v>
      </c>
      <c r="C54" s="66">
        <f t="shared" si="2"/>
        <v>2505212</v>
      </c>
      <c r="D54" s="66">
        <f t="shared" si="1"/>
        <v>4984201</v>
      </c>
    </row>
    <row r="55" ht="21.75">
      <c r="A55" s="77"/>
    </row>
  </sheetData>
  <sheetProtection/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9">
      <selection activeCell="G32" sqref="G32"/>
    </sheetView>
  </sheetViews>
  <sheetFormatPr defaultColWidth="9.140625" defaultRowHeight="21.75"/>
  <cols>
    <col min="1" max="1" width="12.8515625" style="68" customWidth="1"/>
    <col min="2" max="2" width="10.140625" style="0" customWidth="1"/>
    <col min="3" max="3" width="10.8515625" style="0" customWidth="1"/>
    <col min="4" max="4" width="11.00390625" style="0" customWidth="1"/>
    <col min="5" max="5" width="9.421875" style="0" customWidth="1"/>
    <col min="6" max="6" width="9.28125" style="0" customWidth="1"/>
    <col min="7" max="7" width="9.8515625" style="0" customWidth="1"/>
    <col min="10" max="10" width="10.00390625" style="0" customWidth="1"/>
  </cols>
  <sheetData>
    <row r="1" ht="23.25">
      <c r="A1" s="23" t="s">
        <v>140</v>
      </c>
    </row>
    <row r="2" ht="23.25">
      <c r="A2" s="15" t="s">
        <v>159</v>
      </c>
    </row>
    <row r="3" spans="2:14" ht="21.75">
      <c r="B3" s="6"/>
      <c r="C3" s="11" t="s">
        <v>65</v>
      </c>
      <c r="D3" s="8"/>
      <c r="E3" s="6"/>
      <c r="F3" s="11" t="s">
        <v>63</v>
      </c>
      <c r="G3" s="8"/>
      <c r="H3" s="6"/>
      <c r="I3" s="11" t="s">
        <v>64</v>
      </c>
      <c r="J3" s="8"/>
      <c r="K3" s="6"/>
      <c r="L3" s="11" t="s">
        <v>114</v>
      </c>
      <c r="M3" s="7"/>
      <c r="N3" s="88"/>
    </row>
    <row r="4" spans="1:13" ht="21.75">
      <c r="A4" s="72" t="s">
        <v>0</v>
      </c>
      <c r="B4" s="9" t="s">
        <v>16</v>
      </c>
      <c r="C4" s="9" t="s">
        <v>17</v>
      </c>
      <c r="D4" s="9" t="s">
        <v>15</v>
      </c>
      <c r="E4" s="9" t="s">
        <v>16</v>
      </c>
      <c r="F4" s="9" t="s">
        <v>17</v>
      </c>
      <c r="G4" s="9" t="s">
        <v>15</v>
      </c>
      <c r="H4" s="9" t="s">
        <v>16</v>
      </c>
      <c r="I4" s="9" t="s">
        <v>17</v>
      </c>
      <c r="J4" s="9" t="s">
        <v>15</v>
      </c>
      <c r="K4" s="9" t="s">
        <v>16</v>
      </c>
      <c r="L4" s="9" t="s">
        <v>17</v>
      </c>
      <c r="M4" s="9" t="s">
        <v>15</v>
      </c>
    </row>
    <row r="5" spans="1:13" ht="21.75">
      <c r="A5" s="72">
        <v>0</v>
      </c>
      <c r="B5" s="10">
        <v>2145</v>
      </c>
      <c r="C5" s="10">
        <v>2042</v>
      </c>
      <c r="D5" s="10">
        <f aca="true" t="shared" si="0" ref="D5:D27">SUM(B5:C5)</f>
        <v>4187</v>
      </c>
      <c r="E5" s="10">
        <v>8714</v>
      </c>
      <c r="F5" s="10">
        <v>8253</v>
      </c>
      <c r="G5" s="10">
        <v>16967</v>
      </c>
      <c r="H5" s="10">
        <v>11756</v>
      </c>
      <c r="I5" s="10">
        <v>11128</v>
      </c>
      <c r="J5" s="10">
        <v>22884</v>
      </c>
      <c r="K5" s="10">
        <v>2922</v>
      </c>
      <c r="L5" s="10">
        <v>2801</v>
      </c>
      <c r="M5" s="10">
        <v>5723</v>
      </c>
    </row>
    <row r="6" spans="1:13" ht="21.75">
      <c r="A6" s="75" t="s">
        <v>28</v>
      </c>
      <c r="B6" s="10">
        <v>9648</v>
      </c>
      <c r="C6" s="10">
        <v>9099</v>
      </c>
      <c r="D6" s="10">
        <f t="shared" si="0"/>
        <v>18747</v>
      </c>
      <c r="E6" s="10">
        <v>38026</v>
      </c>
      <c r="F6" s="10">
        <v>35888</v>
      </c>
      <c r="G6" s="10">
        <v>73914</v>
      </c>
      <c r="H6" s="10">
        <v>50477</v>
      </c>
      <c r="I6" s="10">
        <v>47559</v>
      </c>
      <c r="J6" s="10">
        <v>98036</v>
      </c>
      <c r="K6" s="10">
        <v>12728</v>
      </c>
      <c r="L6" s="10">
        <v>12137</v>
      </c>
      <c r="M6" s="10">
        <v>24865</v>
      </c>
    </row>
    <row r="7" spans="1:13" ht="21.75">
      <c r="A7" s="75" t="s">
        <v>1</v>
      </c>
      <c r="B7" s="10">
        <v>12550</v>
      </c>
      <c r="C7" s="10">
        <v>11883</v>
      </c>
      <c r="D7" s="10">
        <f t="shared" si="0"/>
        <v>24433</v>
      </c>
      <c r="E7" s="10">
        <v>50631</v>
      </c>
      <c r="F7" s="10">
        <v>47829</v>
      </c>
      <c r="G7" s="10">
        <v>98460</v>
      </c>
      <c r="H7" s="10">
        <v>66281</v>
      </c>
      <c r="I7" s="10">
        <v>62435</v>
      </c>
      <c r="J7" s="10">
        <v>128716</v>
      </c>
      <c r="K7" s="10">
        <v>17432</v>
      </c>
      <c r="L7" s="10">
        <v>16157</v>
      </c>
      <c r="M7" s="10">
        <v>33589</v>
      </c>
    </row>
    <row r="8" spans="1:13" ht="21.75">
      <c r="A8" s="76" t="s">
        <v>2</v>
      </c>
      <c r="B8" s="10">
        <v>15241</v>
      </c>
      <c r="C8" s="10">
        <v>14441</v>
      </c>
      <c r="D8" s="10">
        <f t="shared" si="0"/>
        <v>29682</v>
      </c>
      <c r="E8" s="10">
        <v>61084</v>
      </c>
      <c r="F8" s="10">
        <v>57424</v>
      </c>
      <c r="G8" s="10">
        <v>118508</v>
      </c>
      <c r="H8" s="10">
        <v>77461</v>
      </c>
      <c r="I8" s="10">
        <v>72961</v>
      </c>
      <c r="J8" s="10">
        <v>150422</v>
      </c>
      <c r="K8" s="10">
        <v>21451</v>
      </c>
      <c r="L8" s="10">
        <v>19738</v>
      </c>
      <c r="M8" s="10">
        <v>41189</v>
      </c>
    </row>
    <row r="9" spans="1:13" ht="21.75">
      <c r="A9" s="72" t="s">
        <v>3</v>
      </c>
      <c r="B9" s="10">
        <v>16243</v>
      </c>
      <c r="C9" s="10">
        <v>14823</v>
      </c>
      <c r="D9" s="10">
        <f t="shared" si="0"/>
        <v>31066</v>
      </c>
      <c r="E9" s="10">
        <v>60099</v>
      </c>
      <c r="F9" s="10">
        <v>56858</v>
      </c>
      <c r="G9" s="10">
        <v>116957</v>
      </c>
      <c r="H9" s="10">
        <v>78623</v>
      </c>
      <c r="I9" s="10">
        <v>75129</v>
      </c>
      <c r="J9" s="10">
        <v>153752</v>
      </c>
      <c r="K9" s="10">
        <v>21723</v>
      </c>
      <c r="L9" s="10">
        <v>20003</v>
      </c>
      <c r="M9" s="10">
        <v>41726</v>
      </c>
    </row>
    <row r="10" spans="1:13" ht="21.75">
      <c r="A10" s="72" t="s">
        <v>4</v>
      </c>
      <c r="B10" s="10">
        <v>14101</v>
      </c>
      <c r="C10" s="10">
        <v>13968</v>
      </c>
      <c r="D10" s="10">
        <f t="shared" si="0"/>
        <v>28069</v>
      </c>
      <c r="E10" s="10">
        <v>53691</v>
      </c>
      <c r="F10" s="10">
        <v>54422</v>
      </c>
      <c r="G10" s="10">
        <v>108113</v>
      </c>
      <c r="H10" s="10">
        <v>72323</v>
      </c>
      <c r="I10" s="10">
        <v>71597</v>
      </c>
      <c r="J10" s="10">
        <v>143920</v>
      </c>
      <c r="K10" s="10">
        <v>20436</v>
      </c>
      <c r="L10" s="10">
        <v>19465</v>
      </c>
      <c r="M10" s="10">
        <v>39901</v>
      </c>
    </row>
    <row r="11" spans="1:13" ht="21.75">
      <c r="A11" s="72" t="s">
        <v>5</v>
      </c>
      <c r="B11" s="10">
        <v>15890</v>
      </c>
      <c r="C11" s="10">
        <v>15305</v>
      </c>
      <c r="D11" s="10">
        <f t="shared" si="0"/>
        <v>31195</v>
      </c>
      <c r="E11" s="10">
        <v>64543</v>
      </c>
      <c r="F11" s="10">
        <v>61310</v>
      </c>
      <c r="G11" s="10">
        <v>125853</v>
      </c>
      <c r="H11" s="10">
        <v>79558</v>
      </c>
      <c r="I11" s="10">
        <v>75641</v>
      </c>
      <c r="J11" s="10">
        <v>155199</v>
      </c>
      <c r="K11" s="10">
        <v>22979</v>
      </c>
      <c r="L11" s="10">
        <v>21582</v>
      </c>
      <c r="M11" s="10">
        <v>44561</v>
      </c>
    </row>
    <row r="12" spans="1:13" ht="21.75">
      <c r="A12" s="72" t="s">
        <v>6</v>
      </c>
      <c r="B12" s="10">
        <v>16289</v>
      </c>
      <c r="C12" s="10">
        <v>15619</v>
      </c>
      <c r="D12" s="10">
        <f t="shared" si="0"/>
        <v>31908</v>
      </c>
      <c r="E12" s="10">
        <v>66836</v>
      </c>
      <c r="F12" s="10">
        <v>63052</v>
      </c>
      <c r="G12" s="10">
        <v>129888</v>
      </c>
      <c r="H12" s="10">
        <v>80459</v>
      </c>
      <c r="I12" s="10">
        <v>77636</v>
      </c>
      <c r="J12" s="10">
        <v>158095</v>
      </c>
      <c r="K12" s="10">
        <v>24543</v>
      </c>
      <c r="L12" s="10">
        <v>23342</v>
      </c>
      <c r="M12" s="10">
        <v>47885</v>
      </c>
    </row>
    <row r="13" spans="1:13" ht="21.75">
      <c r="A13" s="72" t="s">
        <v>7</v>
      </c>
      <c r="B13" s="10">
        <v>17396</v>
      </c>
      <c r="C13" s="10">
        <v>17259</v>
      </c>
      <c r="D13" s="10">
        <f t="shared" si="0"/>
        <v>34655</v>
      </c>
      <c r="E13" s="10">
        <v>67405</v>
      </c>
      <c r="F13" s="10">
        <v>65030</v>
      </c>
      <c r="G13" s="10">
        <v>132435</v>
      </c>
      <c r="H13" s="10">
        <v>82273</v>
      </c>
      <c r="I13" s="10">
        <v>80924</v>
      </c>
      <c r="J13" s="10">
        <v>163197</v>
      </c>
      <c r="K13" s="10">
        <v>26395</v>
      </c>
      <c r="L13" s="10">
        <v>25783</v>
      </c>
      <c r="M13" s="10">
        <v>52178</v>
      </c>
    </row>
    <row r="14" spans="1:13" ht="21.75">
      <c r="A14" s="72" t="s">
        <v>8</v>
      </c>
      <c r="B14" s="10">
        <v>16433</v>
      </c>
      <c r="C14" s="10">
        <v>16176</v>
      </c>
      <c r="D14" s="10">
        <f t="shared" si="0"/>
        <v>32609</v>
      </c>
      <c r="E14" s="10">
        <v>60254</v>
      </c>
      <c r="F14" s="10">
        <v>59717</v>
      </c>
      <c r="G14" s="10">
        <v>119971</v>
      </c>
      <c r="H14" s="10">
        <v>74499</v>
      </c>
      <c r="I14" s="10">
        <v>74011</v>
      </c>
      <c r="J14" s="10">
        <v>148510</v>
      </c>
      <c r="K14" s="10">
        <v>24086</v>
      </c>
      <c r="L14" s="10">
        <v>23943</v>
      </c>
      <c r="M14" s="10">
        <v>48029</v>
      </c>
    </row>
    <row r="15" spans="1:13" ht="21.75">
      <c r="A15" s="72" t="s">
        <v>9</v>
      </c>
      <c r="B15" s="10">
        <v>13330</v>
      </c>
      <c r="C15" s="10">
        <v>13223</v>
      </c>
      <c r="D15" s="10">
        <f t="shared" si="0"/>
        <v>26553</v>
      </c>
      <c r="E15" s="10">
        <v>50272</v>
      </c>
      <c r="F15" s="10">
        <v>50587</v>
      </c>
      <c r="G15" s="10">
        <v>100859</v>
      </c>
      <c r="H15" s="10">
        <v>60440</v>
      </c>
      <c r="I15" s="10">
        <v>60591</v>
      </c>
      <c r="J15" s="10">
        <v>121031</v>
      </c>
      <c r="K15" s="10">
        <v>19618</v>
      </c>
      <c r="L15" s="10">
        <v>19579</v>
      </c>
      <c r="M15" s="10">
        <v>39197</v>
      </c>
    </row>
    <row r="16" spans="1:13" ht="21.75">
      <c r="A16" s="72" t="s">
        <v>10</v>
      </c>
      <c r="B16" s="10">
        <v>10910</v>
      </c>
      <c r="C16" s="10">
        <v>11148</v>
      </c>
      <c r="D16" s="10">
        <f t="shared" si="0"/>
        <v>22058</v>
      </c>
      <c r="E16" s="10">
        <v>39708</v>
      </c>
      <c r="F16" s="10">
        <v>41612</v>
      </c>
      <c r="G16" s="10">
        <v>81320</v>
      </c>
      <c r="H16" s="10">
        <v>48578</v>
      </c>
      <c r="I16" s="10">
        <v>50501</v>
      </c>
      <c r="J16" s="10">
        <v>99079</v>
      </c>
      <c r="K16" s="10">
        <v>16502</v>
      </c>
      <c r="L16" s="10">
        <v>16953</v>
      </c>
      <c r="M16" s="10">
        <v>33455</v>
      </c>
    </row>
    <row r="17" spans="1:13" ht="21.75">
      <c r="A17" s="72" t="s">
        <v>11</v>
      </c>
      <c r="B17" s="10">
        <v>8429</v>
      </c>
      <c r="C17" s="10">
        <v>8798</v>
      </c>
      <c r="D17" s="10">
        <f t="shared" si="0"/>
        <v>17227</v>
      </c>
      <c r="E17" s="10">
        <v>31713</v>
      </c>
      <c r="F17" s="10">
        <v>34117</v>
      </c>
      <c r="G17" s="10">
        <v>65830</v>
      </c>
      <c r="H17" s="10">
        <v>38225</v>
      </c>
      <c r="I17" s="10">
        <v>40420</v>
      </c>
      <c r="J17" s="10">
        <v>78645</v>
      </c>
      <c r="K17" s="10">
        <v>12608</v>
      </c>
      <c r="L17" s="10">
        <v>13290</v>
      </c>
      <c r="M17" s="10">
        <v>25898</v>
      </c>
    </row>
    <row r="18" spans="1:13" ht="21.75">
      <c r="A18" s="72" t="s">
        <v>12</v>
      </c>
      <c r="B18" s="10">
        <v>5925</v>
      </c>
      <c r="C18" s="10">
        <v>6440</v>
      </c>
      <c r="D18" s="10">
        <f t="shared" si="0"/>
        <v>12365</v>
      </c>
      <c r="E18" s="10">
        <v>23741</v>
      </c>
      <c r="F18" s="10">
        <v>26738</v>
      </c>
      <c r="G18" s="10">
        <v>50479</v>
      </c>
      <c r="H18" s="10">
        <v>26889</v>
      </c>
      <c r="I18" s="10">
        <v>29508</v>
      </c>
      <c r="J18" s="10">
        <v>56397</v>
      </c>
      <c r="K18" s="10">
        <v>9898</v>
      </c>
      <c r="L18" s="10">
        <v>10960</v>
      </c>
      <c r="M18" s="10">
        <v>20858</v>
      </c>
    </row>
    <row r="19" spans="1:13" ht="21.75">
      <c r="A19" s="72" t="s">
        <v>13</v>
      </c>
      <c r="B19" s="10">
        <v>4348</v>
      </c>
      <c r="C19" s="10">
        <v>5089</v>
      </c>
      <c r="D19" s="10">
        <f t="shared" si="0"/>
        <v>9437</v>
      </c>
      <c r="E19" s="10">
        <v>17733</v>
      </c>
      <c r="F19" s="10">
        <v>21285</v>
      </c>
      <c r="G19" s="10">
        <v>39018</v>
      </c>
      <c r="H19" s="10">
        <v>20496</v>
      </c>
      <c r="I19" s="10">
        <v>23213</v>
      </c>
      <c r="J19" s="10">
        <v>43709</v>
      </c>
      <c r="K19" s="10">
        <v>7163</v>
      </c>
      <c r="L19" s="10">
        <v>8262</v>
      </c>
      <c r="M19" s="10">
        <v>15425</v>
      </c>
    </row>
    <row r="20" spans="1:13" ht="21.75">
      <c r="A20" s="72" t="s">
        <v>14</v>
      </c>
      <c r="B20" s="10">
        <v>2988</v>
      </c>
      <c r="C20" s="10">
        <v>3976</v>
      </c>
      <c r="D20" s="10">
        <f t="shared" si="0"/>
        <v>6964</v>
      </c>
      <c r="E20" s="10">
        <v>12586</v>
      </c>
      <c r="F20" s="10">
        <v>16422</v>
      </c>
      <c r="G20" s="10">
        <v>29008</v>
      </c>
      <c r="H20" s="10">
        <v>14480</v>
      </c>
      <c r="I20" s="10">
        <v>18190</v>
      </c>
      <c r="J20" s="10">
        <v>32670</v>
      </c>
      <c r="K20" s="10">
        <v>4770</v>
      </c>
      <c r="L20" s="10">
        <v>6256</v>
      </c>
      <c r="M20" s="10">
        <v>11026</v>
      </c>
    </row>
    <row r="21" spans="1:13" ht="21.75">
      <c r="A21" s="65" t="s">
        <v>23</v>
      </c>
      <c r="B21" s="10">
        <v>2033</v>
      </c>
      <c r="C21" s="10">
        <v>2887</v>
      </c>
      <c r="D21" s="10">
        <f t="shared" si="0"/>
        <v>4920</v>
      </c>
      <c r="E21" s="10">
        <v>7964</v>
      </c>
      <c r="F21" s="10">
        <v>11306</v>
      </c>
      <c r="G21" s="10">
        <v>19270</v>
      </c>
      <c r="H21" s="10">
        <v>10466</v>
      </c>
      <c r="I21" s="10">
        <v>13606</v>
      </c>
      <c r="J21" s="10">
        <v>24072</v>
      </c>
      <c r="K21" s="30">
        <v>3231</v>
      </c>
      <c r="L21" s="10">
        <v>4463</v>
      </c>
      <c r="M21" s="10">
        <v>7694</v>
      </c>
    </row>
    <row r="22" spans="1:13" ht="21.75">
      <c r="A22" s="65" t="s">
        <v>24</v>
      </c>
      <c r="B22" s="10">
        <v>1058</v>
      </c>
      <c r="C22" s="10">
        <v>1528</v>
      </c>
      <c r="D22" s="10">
        <f t="shared" si="0"/>
        <v>2586</v>
      </c>
      <c r="E22" s="10">
        <v>4053</v>
      </c>
      <c r="F22" s="10">
        <v>6318</v>
      </c>
      <c r="G22" s="10">
        <v>10371</v>
      </c>
      <c r="H22" s="10">
        <v>5506</v>
      </c>
      <c r="I22" s="10">
        <v>7485</v>
      </c>
      <c r="J22" s="10">
        <v>12991</v>
      </c>
      <c r="K22" s="10">
        <v>1479</v>
      </c>
      <c r="L22" s="10">
        <v>2247</v>
      </c>
      <c r="M22" s="10">
        <v>3726</v>
      </c>
    </row>
    <row r="23" spans="1:13" ht="21.75">
      <c r="A23" s="65" t="s">
        <v>25</v>
      </c>
      <c r="B23" s="10">
        <v>425</v>
      </c>
      <c r="C23" s="10">
        <v>626</v>
      </c>
      <c r="D23" s="10">
        <f t="shared" si="0"/>
        <v>1051</v>
      </c>
      <c r="E23" s="10">
        <v>1640</v>
      </c>
      <c r="F23" s="10">
        <v>2890</v>
      </c>
      <c r="G23" s="10">
        <v>4530</v>
      </c>
      <c r="H23" s="10">
        <v>2435</v>
      </c>
      <c r="I23" s="10">
        <v>3252</v>
      </c>
      <c r="J23" s="10">
        <v>5687</v>
      </c>
      <c r="K23" s="10">
        <v>570</v>
      </c>
      <c r="L23" s="10">
        <v>1036</v>
      </c>
      <c r="M23" s="10">
        <v>1606</v>
      </c>
    </row>
    <row r="24" spans="1:13" ht="21.75">
      <c r="A24" s="65" t="s">
        <v>26</v>
      </c>
      <c r="B24" s="10">
        <v>115</v>
      </c>
      <c r="C24" s="10">
        <v>203</v>
      </c>
      <c r="D24" s="10">
        <f t="shared" si="0"/>
        <v>318</v>
      </c>
      <c r="E24" s="10">
        <v>539</v>
      </c>
      <c r="F24" s="10">
        <v>957</v>
      </c>
      <c r="G24" s="10">
        <v>1496</v>
      </c>
      <c r="H24" s="10">
        <v>781</v>
      </c>
      <c r="I24" s="10">
        <v>1047</v>
      </c>
      <c r="J24" s="10">
        <v>1828</v>
      </c>
      <c r="K24" s="10">
        <v>161</v>
      </c>
      <c r="L24" s="10">
        <v>333</v>
      </c>
      <c r="M24" s="10">
        <v>494</v>
      </c>
    </row>
    <row r="25" spans="1:13" ht="21.75">
      <c r="A25" s="65" t="s">
        <v>27</v>
      </c>
      <c r="B25" s="10">
        <v>29</v>
      </c>
      <c r="C25" s="10">
        <v>54</v>
      </c>
      <c r="D25" s="10">
        <f t="shared" si="0"/>
        <v>83</v>
      </c>
      <c r="E25" s="10">
        <v>132</v>
      </c>
      <c r="F25" s="10">
        <v>239</v>
      </c>
      <c r="G25" s="10">
        <v>371</v>
      </c>
      <c r="H25" s="10">
        <v>201</v>
      </c>
      <c r="I25" s="10">
        <v>300</v>
      </c>
      <c r="J25" s="10">
        <v>501</v>
      </c>
      <c r="K25" s="10">
        <v>54</v>
      </c>
      <c r="L25" s="10">
        <v>72</v>
      </c>
      <c r="M25" s="10">
        <v>126</v>
      </c>
    </row>
    <row r="26" spans="1:13" ht="21.75">
      <c r="A26" s="65" t="s">
        <v>30</v>
      </c>
      <c r="B26" s="10">
        <v>7</v>
      </c>
      <c r="C26" s="10">
        <v>21</v>
      </c>
      <c r="D26" s="10">
        <f t="shared" si="0"/>
        <v>28</v>
      </c>
      <c r="E26" s="10">
        <v>104</v>
      </c>
      <c r="F26" s="10">
        <v>157</v>
      </c>
      <c r="G26" s="10">
        <v>261</v>
      </c>
      <c r="H26" s="10">
        <v>118</v>
      </c>
      <c r="I26" s="10">
        <v>145</v>
      </c>
      <c r="J26" s="10">
        <v>263</v>
      </c>
      <c r="K26" s="10">
        <v>19</v>
      </c>
      <c r="L26" s="10">
        <v>40</v>
      </c>
      <c r="M26" s="10">
        <v>59</v>
      </c>
    </row>
    <row r="27" spans="1:13" ht="21.75">
      <c r="A27" s="65" t="s">
        <v>29</v>
      </c>
      <c r="B27" s="10">
        <f>SUM(B5:B26)</f>
        <v>185533</v>
      </c>
      <c r="C27" s="10">
        <f>SUM(C5:C26)</f>
        <v>184608</v>
      </c>
      <c r="D27" s="10">
        <f t="shared" si="0"/>
        <v>370141</v>
      </c>
      <c r="E27" s="10">
        <v>721468</v>
      </c>
      <c r="F27" s="10">
        <v>722411</v>
      </c>
      <c r="G27" s="10">
        <v>1443879</v>
      </c>
      <c r="H27" s="10">
        <v>902325</v>
      </c>
      <c r="I27" s="10">
        <v>897279</v>
      </c>
      <c r="J27" s="10">
        <v>1799604</v>
      </c>
      <c r="K27" s="10">
        <v>270768</v>
      </c>
      <c r="L27" s="10">
        <v>268442</v>
      </c>
      <c r="M27" s="10">
        <v>539210</v>
      </c>
    </row>
    <row r="28" ht="23.25">
      <c r="A28" s="23" t="s">
        <v>140</v>
      </c>
    </row>
    <row r="29" ht="23.25">
      <c r="A29" s="15" t="s">
        <v>159</v>
      </c>
    </row>
    <row r="30" spans="1:4" ht="21.75">
      <c r="A30" s="78"/>
      <c r="B30" s="71"/>
      <c r="C30" s="70" t="s">
        <v>160</v>
      </c>
      <c r="D30" s="79"/>
    </row>
    <row r="31" spans="1:4" ht="21.75">
      <c r="A31" s="80"/>
      <c r="B31" s="81" t="s">
        <v>16</v>
      </c>
      <c r="C31" s="73" t="s">
        <v>17</v>
      </c>
      <c r="D31" s="73" t="s">
        <v>15</v>
      </c>
    </row>
    <row r="32" spans="1:4" ht="21.75">
      <c r="A32" s="82">
        <v>0</v>
      </c>
      <c r="B32" s="66">
        <f>B5+E5+H5+K5</f>
        <v>25537</v>
      </c>
      <c r="C32" s="66">
        <f>C5+F5+I5+L5</f>
        <v>24224</v>
      </c>
      <c r="D32" s="66">
        <f>B32+C32</f>
        <v>49761</v>
      </c>
    </row>
    <row r="33" spans="1:4" ht="21.75">
      <c r="A33" s="83" t="s">
        <v>28</v>
      </c>
      <c r="B33" s="66">
        <f aca="true" t="shared" si="1" ref="B33:C48">B6+E6+H6+K6</f>
        <v>110879</v>
      </c>
      <c r="C33" s="66">
        <f t="shared" si="1"/>
        <v>104683</v>
      </c>
      <c r="D33" s="66">
        <f aca="true" t="shared" si="2" ref="D33:D54">B33+C33</f>
        <v>215562</v>
      </c>
    </row>
    <row r="34" spans="1:4" ht="21.75">
      <c r="A34" s="75" t="s">
        <v>1</v>
      </c>
      <c r="B34" s="66">
        <f t="shared" si="1"/>
        <v>146894</v>
      </c>
      <c r="C34" s="66">
        <f t="shared" si="1"/>
        <v>138304</v>
      </c>
      <c r="D34" s="66">
        <f t="shared" si="2"/>
        <v>285198</v>
      </c>
    </row>
    <row r="35" spans="1:4" ht="21.75">
      <c r="A35" s="76" t="s">
        <v>2</v>
      </c>
      <c r="B35" s="66">
        <f t="shared" si="1"/>
        <v>175237</v>
      </c>
      <c r="C35" s="66">
        <f t="shared" si="1"/>
        <v>164564</v>
      </c>
      <c r="D35" s="66">
        <f t="shared" si="2"/>
        <v>339801</v>
      </c>
    </row>
    <row r="36" spans="1:4" ht="21.75">
      <c r="A36" s="72" t="s">
        <v>3</v>
      </c>
      <c r="B36" s="66">
        <f t="shared" si="1"/>
        <v>176688</v>
      </c>
      <c r="C36" s="66">
        <f t="shared" si="1"/>
        <v>166813</v>
      </c>
      <c r="D36" s="66">
        <f t="shared" si="2"/>
        <v>343501</v>
      </c>
    </row>
    <row r="37" spans="1:4" ht="21.75">
      <c r="A37" s="72" t="s">
        <v>4</v>
      </c>
      <c r="B37" s="66">
        <f t="shared" si="1"/>
        <v>160551</v>
      </c>
      <c r="C37" s="66">
        <f t="shared" si="1"/>
        <v>159452</v>
      </c>
      <c r="D37" s="66">
        <f t="shared" si="2"/>
        <v>320003</v>
      </c>
    </row>
    <row r="38" spans="1:4" ht="21.75">
      <c r="A38" s="72" t="s">
        <v>5</v>
      </c>
      <c r="B38" s="66">
        <f t="shared" si="1"/>
        <v>182970</v>
      </c>
      <c r="C38" s="66">
        <f t="shared" si="1"/>
        <v>173838</v>
      </c>
      <c r="D38" s="66">
        <f t="shared" si="2"/>
        <v>356808</v>
      </c>
    </row>
    <row r="39" spans="1:4" ht="21.75">
      <c r="A39" s="72" t="s">
        <v>6</v>
      </c>
      <c r="B39" s="66">
        <f t="shared" si="1"/>
        <v>188127</v>
      </c>
      <c r="C39" s="66">
        <f t="shared" si="1"/>
        <v>179649</v>
      </c>
      <c r="D39" s="66">
        <f t="shared" si="2"/>
        <v>367776</v>
      </c>
    </row>
    <row r="40" spans="1:4" ht="21.75">
      <c r="A40" s="72" t="s">
        <v>7</v>
      </c>
      <c r="B40" s="66">
        <f t="shared" si="1"/>
        <v>193469</v>
      </c>
      <c r="C40" s="66">
        <f t="shared" si="1"/>
        <v>188996</v>
      </c>
      <c r="D40" s="66">
        <f t="shared" si="2"/>
        <v>382465</v>
      </c>
    </row>
    <row r="41" spans="1:4" ht="21.75">
      <c r="A41" s="72" t="s">
        <v>8</v>
      </c>
      <c r="B41" s="66">
        <f t="shared" si="1"/>
        <v>175272</v>
      </c>
      <c r="C41" s="66">
        <f t="shared" si="1"/>
        <v>173847</v>
      </c>
      <c r="D41" s="66">
        <f t="shared" si="2"/>
        <v>349119</v>
      </c>
    </row>
    <row r="42" spans="1:4" ht="21.75">
      <c r="A42" s="72" t="s">
        <v>9</v>
      </c>
      <c r="B42" s="66">
        <f t="shared" si="1"/>
        <v>143660</v>
      </c>
      <c r="C42" s="66">
        <f t="shared" si="1"/>
        <v>143980</v>
      </c>
      <c r="D42" s="66">
        <f t="shared" si="2"/>
        <v>287640</v>
      </c>
    </row>
    <row r="43" spans="1:4" ht="21.75">
      <c r="A43" s="72" t="s">
        <v>10</v>
      </c>
      <c r="B43" s="66">
        <f t="shared" si="1"/>
        <v>115698</v>
      </c>
      <c r="C43" s="66">
        <f t="shared" si="1"/>
        <v>120214</v>
      </c>
      <c r="D43" s="66">
        <f t="shared" si="2"/>
        <v>235912</v>
      </c>
    </row>
    <row r="44" spans="1:4" ht="21.75">
      <c r="A44" s="72" t="s">
        <v>11</v>
      </c>
      <c r="B44" s="66">
        <f t="shared" si="1"/>
        <v>90975</v>
      </c>
      <c r="C44" s="66">
        <f t="shared" si="1"/>
        <v>96625</v>
      </c>
      <c r="D44" s="66">
        <f t="shared" si="2"/>
        <v>187600</v>
      </c>
    </row>
    <row r="45" spans="1:4" ht="21.75">
      <c r="A45" s="72" t="s">
        <v>12</v>
      </c>
      <c r="B45" s="66">
        <f t="shared" si="1"/>
        <v>66453</v>
      </c>
      <c r="C45" s="66">
        <f t="shared" si="1"/>
        <v>73646</v>
      </c>
      <c r="D45" s="66">
        <f t="shared" si="2"/>
        <v>140099</v>
      </c>
    </row>
    <row r="46" spans="1:4" ht="21.75">
      <c r="A46" s="72" t="s">
        <v>13</v>
      </c>
      <c r="B46" s="66">
        <f t="shared" si="1"/>
        <v>49740</v>
      </c>
      <c r="C46" s="66">
        <f t="shared" si="1"/>
        <v>57849</v>
      </c>
      <c r="D46" s="66">
        <f t="shared" si="2"/>
        <v>107589</v>
      </c>
    </row>
    <row r="47" spans="1:4" ht="21.75">
      <c r="A47" s="72" t="s">
        <v>14</v>
      </c>
      <c r="B47" s="66">
        <f t="shared" si="1"/>
        <v>34824</v>
      </c>
      <c r="C47" s="66">
        <f t="shared" si="1"/>
        <v>44844</v>
      </c>
      <c r="D47" s="66">
        <f t="shared" si="2"/>
        <v>79668</v>
      </c>
    </row>
    <row r="48" spans="1:4" ht="21.75">
      <c r="A48" s="65" t="s">
        <v>23</v>
      </c>
      <c r="B48" s="66">
        <f t="shared" si="1"/>
        <v>23694</v>
      </c>
      <c r="C48" s="66">
        <f t="shared" si="1"/>
        <v>32262</v>
      </c>
      <c r="D48" s="66">
        <f t="shared" si="2"/>
        <v>55956</v>
      </c>
    </row>
    <row r="49" spans="1:4" ht="21.75">
      <c r="A49" s="65" t="s">
        <v>24</v>
      </c>
      <c r="B49" s="66">
        <f aca="true" t="shared" si="3" ref="B49:C54">B22+E22+H22+K22</f>
        <v>12096</v>
      </c>
      <c r="C49" s="66">
        <f t="shared" si="3"/>
        <v>17578</v>
      </c>
      <c r="D49" s="66">
        <f t="shared" si="2"/>
        <v>29674</v>
      </c>
    </row>
    <row r="50" spans="1:4" ht="21.75">
      <c r="A50" s="65" t="s">
        <v>25</v>
      </c>
      <c r="B50" s="66">
        <f t="shared" si="3"/>
        <v>5070</v>
      </c>
      <c r="C50" s="66">
        <f t="shared" si="3"/>
        <v>7804</v>
      </c>
      <c r="D50" s="66">
        <f t="shared" si="2"/>
        <v>12874</v>
      </c>
    </row>
    <row r="51" spans="1:4" ht="21.75">
      <c r="A51" s="65" t="s">
        <v>26</v>
      </c>
      <c r="B51" s="66">
        <f t="shared" si="3"/>
        <v>1596</v>
      </c>
      <c r="C51" s="66">
        <f t="shared" si="3"/>
        <v>2540</v>
      </c>
      <c r="D51" s="66">
        <f t="shared" si="2"/>
        <v>4136</v>
      </c>
    </row>
    <row r="52" spans="1:4" ht="21.75">
      <c r="A52" s="65" t="s">
        <v>27</v>
      </c>
      <c r="B52" s="66">
        <f t="shared" si="3"/>
        <v>416</v>
      </c>
      <c r="C52" s="66">
        <f t="shared" si="3"/>
        <v>665</v>
      </c>
      <c r="D52" s="66">
        <f t="shared" si="2"/>
        <v>1081</v>
      </c>
    </row>
    <row r="53" spans="1:4" ht="21.75">
      <c r="A53" s="65" t="s">
        <v>30</v>
      </c>
      <c r="B53" s="66">
        <f t="shared" si="3"/>
        <v>248</v>
      </c>
      <c r="C53" s="66">
        <f t="shared" si="3"/>
        <v>363</v>
      </c>
      <c r="D53" s="66">
        <f t="shared" si="2"/>
        <v>611</v>
      </c>
    </row>
    <row r="54" spans="1:4" ht="21.75">
      <c r="A54" s="65" t="s">
        <v>29</v>
      </c>
      <c r="B54" s="66">
        <f t="shared" si="3"/>
        <v>2080094</v>
      </c>
      <c r="C54" s="66">
        <f t="shared" si="3"/>
        <v>2072740</v>
      </c>
      <c r="D54" s="66">
        <f t="shared" si="2"/>
        <v>4152834</v>
      </c>
    </row>
    <row r="55" ht="21.75">
      <c r="A55" s="77"/>
    </row>
  </sheetData>
  <sheetProtection/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C1">
      <selection activeCell="I32" sqref="I32"/>
    </sheetView>
  </sheetViews>
  <sheetFormatPr defaultColWidth="9.140625" defaultRowHeight="21.75"/>
  <cols>
    <col min="1" max="1" width="12.8515625" style="68" customWidth="1"/>
    <col min="2" max="2" width="10.140625" style="0" customWidth="1"/>
    <col min="3" max="3" width="10.8515625" style="0" customWidth="1"/>
    <col min="4" max="4" width="11.00390625" style="0" customWidth="1"/>
    <col min="5" max="5" width="10.57421875" style="0" customWidth="1"/>
    <col min="6" max="6" width="10.00390625" style="0" customWidth="1"/>
    <col min="7" max="7" width="9.8515625" style="0" customWidth="1"/>
    <col min="10" max="10" width="10.00390625" style="0" customWidth="1"/>
    <col min="13" max="13" width="10.421875" style="0" customWidth="1"/>
  </cols>
  <sheetData>
    <row r="1" ht="23.25">
      <c r="A1" s="23" t="s">
        <v>140</v>
      </c>
    </row>
    <row r="2" ht="23.25">
      <c r="A2" s="15" t="s">
        <v>161</v>
      </c>
    </row>
    <row r="3" spans="2:14" ht="21.75">
      <c r="B3" s="6"/>
      <c r="C3" s="11" t="s">
        <v>53</v>
      </c>
      <c r="D3" s="8"/>
      <c r="E3" s="6"/>
      <c r="F3" s="11" t="s">
        <v>51</v>
      </c>
      <c r="G3" s="8"/>
      <c r="H3" s="6"/>
      <c r="I3" s="11" t="s">
        <v>52</v>
      </c>
      <c r="J3" s="8"/>
      <c r="K3" s="6"/>
      <c r="L3" s="11" t="s">
        <v>54</v>
      </c>
      <c r="M3" s="7"/>
      <c r="N3" s="88"/>
    </row>
    <row r="4" spans="1:13" ht="21.75">
      <c r="A4" s="72" t="s">
        <v>0</v>
      </c>
      <c r="B4" s="9" t="s">
        <v>16</v>
      </c>
      <c r="C4" s="9" t="s">
        <v>17</v>
      </c>
      <c r="D4" s="9" t="s">
        <v>15</v>
      </c>
      <c r="E4" s="9" t="s">
        <v>16</v>
      </c>
      <c r="F4" s="9" t="s">
        <v>17</v>
      </c>
      <c r="G4" s="9" t="s">
        <v>15</v>
      </c>
      <c r="H4" s="9" t="s">
        <v>16</v>
      </c>
      <c r="I4" s="9" t="s">
        <v>17</v>
      </c>
      <c r="J4" s="9" t="s">
        <v>15</v>
      </c>
      <c r="K4" s="9" t="s">
        <v>16</v>
      </c>
      <c r="L4" s="9" t="s">
        <v>17</v>
      </c>
      <c r="M4" s="9" t="s">
        <v>15</v>
      </c>
    </row>
    <row r="5" spans="1:13" ht="21.75">
      <c r="A5" s="72">
        <v>0</v>
      </c>
      <c r="B5" s="10">
        <v>8465</v>
      </c>
      <c r="C5" s="10">
        <v>7993</v>
      </c>
      <c r="D5" s="10">
        <v>16458</v>
      </c>
      <c r="E5" s="10">
        <v>15488</v>
      </c>
      <c r="F5" s="10">
        <v>14724</v>
      </c>
      <c r="G5" s="10">
        <v>30212</v>
      </c>
      <c r="H5" s="10">
        <v>9929</v>
      </c>
      <c r="I5" s="10">
        <v>9318</v>
      </c>
      <c r="J5" s="10">
        <v>19247</v>
      </c>
      <c r="K5" s="10">
        <v>6611</v>
      </c>
      <c r="L5" s="10">
        <v>6234</v>
      </c>
      <c r="M5" s="10">
        <v>12845</v>
      </c>
    </row>
    <row r="6" spans="1:13" ht="21.75">
      <c r="A6" s="75" t="s">
        <v>28</v>
      </c>
      <c r="B6" s="10">
        <v>37658</v>
      </c>
      <c r="C6" s="10">
        <v>35473</v>
      </c>
      <c r="D6" s="10">
        <v>73131</v>
      </c>
      <c r="E6" s="10">
        <v>66273</v>
      </c>
      <c r="F6" s="10">
        <v>62477</v>
      </c>
      <c r="G6" s="10">
        <v>128750</v>
      </c>
      <c r="H6" s="10">
        <v>43671</v>
      </c>
      <c r="I6" s="10">
        <v>40762</v>
      </c>
      <c r="J6" s="10">
        <v>84433</v>
      </c>
      <c r="K6" s="10">
        <v>28490</v>
      </c>
      <c r="L6" s="10">
        <v>26573</v>
      </c>
      <c r="M6" s="10">
        <v>55063</v>
      </c>
    </row>
    <row r="7" spans="1:13" ht="21.75">
      <c r="A7" s="75" t="s">
        <v>1</v>
      </c>
      <c r="B7" s="10">
        <v>49190</v>
      </c>
      <c r="C7" s="10">
        <v>46050</v>
      </c>
      <c r="D7" s="10">
        <v>95240</v>
      </c>
      <c r="E7" s="10">
        <v>85180</v>
      </c>
      <c r="F7" s="10">
        <v>80174</v>
      </c>
      <c r="G7" s="10">
        <v>165354</v>
      </c>
      <c r="H7" s="10">
        <v>56854</v>
      </c>
      <c r="I7" s="10">
        <v>53353</v>
      </c>
      <c r="J7" s="10">
        <v>110207</v>
      </c>
      <c r="K7" s="10">
        <v>36100</v>
      </c>
      <c r="L7" s="10">
        <v>33977</v>
      </c>
      <c r="M7" s="10">
        <v>70077</v>
      </c>
    </row>
    <row r="8" spans="1:13" ht="21.75">
      <c r="A8" s="76" t="s">
        <v>2</v>
      </c>
      <c r="B8" s="10">
        <v>59184</v>
      </c>
      <c r="C8" s="10">
        <v>54751</v>
      </c>
      <c r="D8" s="10">
        <v>113935</v>
      </c>
      <c r="E8" s="10">
        <v>98062</v>
      </c>
      <c r="F8" s="10">
        <v>91866</v>
      </c>
      <c r="G8" s="10">
        <v>189928</v>
      </c>
      <c r="H8" s="10">
        <v>65768</v>
      </c>
      <c r="I8" s="10">
        <v>61766</v>
      </c>
      <c r="J8" s="10">
        <v>127534</v>
      </c>
      <c r="K8" s="10">
        <v>42391</v>
      </c>
      <c r="L8" s="10">
        <v>40205</v>
      </c>
      <c r="M8" s="10">
        <v>82596</v>
      </c>
    </row>
    <row r="9" spans="1:13" ht="21.75">
      <c r="A9" s="72" t="s">
        <v>3</v>
      </c>
      <c r="B9" s="10">
        <v>59102</v>
      </c>
      <c r="C9" s="10">
        <v>55268</v>
      </c>
      <c r="D9" s="10">
        <v>114370</v>
      </c>
      <c r="E9" s="10">
        <v>100246</v>
      </c>
      <c r="F9" s="10">
        <v>93625</v>
      </c>
      <c r="G9" s="10">
        <v>193871</v>
      </c>
      <c r="H9" s="10">
        <v>64661</v>
      </c>
      <c r="I9" s="10">
        <v>60795</v>
      </c>
      <c r="J9" s="10">
        <v>125456</v>
      </c>
      <c r="K9" s="10">
        <v>44580</v>
      </c>
      <c r="L9" s="10">
        <v>41695</v>
      </c>
      <c r="M9" s="10">
        <v>86275</v>
      </c>
    </row>
    <row r="10" spans="1:13" ht="21.75">
      <c r="A10" s="72" t="s">
        <v>4</v>
      </c>
      <c r="B10" s="10">
        <v>52663</v>
      </c>
      <c r="C10" s="10">
        <v>51315</v>
      </c>
      <c r="D10" s="10">
        <v>103978</v>
      </c>
      <c r="E10" s="10">
        <v>97553</v>
      </c>
      <c r="F10" s="10">
        <v>94200</v>
      </c>
      <c r="G10" s="10">
        <v>191753</v>
      </c>
      <c r="H10" s="10">
        <v>56775</v>
      </c>
      <c r="I10" s="10">
        <v>56444</v>
      </c>
      <c r="J10" s="10">
        <v>113219</v>
      </c>
      <c r="K10" s="10">
        <v>40262</v>
      </c>
      <c r="L10" s="10">
        <v>40127</v>
      </c>
      <c r="M10" s="10">
        <v>80389</v>
      </c>
    </row>
    <row r="11" spans="1:13" ht="21.75">
      <c r="A11" s="72" t="s">
        <v>5</v>
      </c>
      <c r="B11" s="10">
        <v>62471</v>
      </c>
      <c r="C11" s="10">
        <v>58388</v>
      </c>
      <c r="D11" s="10">
        <v>120859</v>
      </c>
      <c r="E11" s="10">
        <v>109316</v>
      </c>
      <c r="F11" s="10">
        <v>107583</v>
      </c>
      <c r="G11" s="10">
        <v>216899</v>
      </c>
      <c r="H11" s="10">
        <v>68118</v>
      </c>
      <c r="I11" s="10">
        <v>65103</v>
      </c>
      <c r="J11" s="10">
        <v>133221</v>
      </c>
      <c r="K11" s="10">
        <v>45529</v>
      </c>
      <c r="L11" s="10">
        <v>44152</v>
      </c>
      <c r="M11" s="10">
        <v>89681</v>
      </c>
    </row>
    <row r="12" spans="1:13" ht="21.75">
      <c r="A12" s="72" t="s">
        <v>6</v>
      </c>
      <c r="B12" s="10">
        <v>61709</v>
      </c>
      <c r="C12" s="10">
        <v>57775</v>
      </c>
      <c r="D12" s="10">
        <v>119484</v>
      </c>
      <c r="E12" s="10">
        <v>116817</v>
      </c>
      <c r="F12" s="10">
        <v>114903</v>
      </c>
      <c r="G12" s="10">
        <v>231720</v>
      </c>
      <c r="H12" s="10">
        <v>71076</v>
      </c>
      <c r="I12" s="10">
        <v>67851</v>
      </c>
      <c r="J12" s="10">
        <v>138927</v>
      </c>
      <c r="K12" s="10">
        <v>47703</v>
      </c>
      <c r="L12" s="10">
        <v>45814</v>
      </c>
      <c r="M12" s="10">
        <v>93517</v>
      </c>
    </row>
    <row r="13" spans="1:13" ht="21.75">
      <c r="A13" s="72" t="s">
        <v>7</v>
      </c>
      <c r="B13" s="10">
        <v>61162</v>
      </c>
      <c r="C13" s="10">
        <v>59256</v>
      </c>
      <c r="D13" s="10">
        <v>120418</v>
      </c>
      <c r="E13" s="10">
        <v>114899</v>
      </c>
      <c r="F13" s="10">
        <v>116159</v>
      </c>
      <c r="G13" s="10">
        <v>231058</v>
      </c>
      <c r="H13" s="10">
        <v>70970</v>
      </c>
      <c r="I13" s="10">
        <v>70104</v>
      </c>
      <c r="J13" s="10">
        <v>141074</v>
      </c>
      <c r="K13" s="10">
        <v>51782</v>
      </c>
      <c r="L13" s="10">
        <v>51316</v>
      </c>
      <c r="M13" s="10">
        <v>103098</v>
      </c>
    </row>
    <row r="14" spans="1:13" ht="21.75">
      <c r="A14" s="72" t="s">
        <v>8</v>
      </c>
      <c r="B14" s="10">
        <v>54356</v>
      </c>
      <c r="C14" s="10">
        <v>54125</v>
      </c>
      <c r="D14" s="10">
        <v>108481</v>
      </c>
      <c r="E14" s="10">
        <v>107823</v>
      </c>
      <c r="F14" s="10">
        <v>113098</v>
      </c>
      <c r="G14" s="10">
        <v>220921</v>
      </c>
      <c r="H14" s="10">
        <v>62171</v>
      </c>
      <c r="I14" s="10">
        <v>63215</v>
      </c>
      <c r="J14" s="10">
        <v>125386</v>
      </c>
      <c r="K14" s="10">
        <v>50095</v>
      </c>
      <c r="L14" s="10">
        <v>50653</v>
      </c>
      <c r="M14" s="10">
        <v>100748</v>
      </c>
    </row>
    <row r="15" spans="1:13" ht="21.75">
      <c r="A15" s="72" t="s">
        <v>9</v>
      </c>
      <c r="B15" s="10">
        <v>47009</v>
      </c>
      <c r="C15" s="10">
        <v>48684</v>
      </c>
      <c r="D15" s="10">
        <v>95693</v>
      </c>
      <c r="E15" s="10">
        <v>93865</v>
      </c>
      <c r="F15" s="10">
        <v>98762</v>
      </c>
      <c r="G15" s="10">
        <v>192627</v>
      </c>
      <c r="H15" s="10">
        <v>51896</v>
      </c>
      <c r="I15" s="10">
        <v>53043</v>
      </c>
      <c r="J15" s="10">
        <v>104939</v>
      </c>
      <c r="K15" s="10">
        <v>42382</v>
      </c>
      <c r="L15" s="10">
        <v>43049</v>
      </c>
      <c r="M15" s="10">
        <v>85431</v>
      </c>
    </row>
    <row r="16" spans="1:13" ht="21.75">
      <c r="A16" s="72" t="s">
        <v>10</v>
      </c>
      <c r="B16" s="10">
        <v>36911</v>
      </c>
      <c r="C16" s="10">
        <v>39493</v>
      </c>
      <c r="D16" s="10">
        <v>76404</v>
      </c>
      <c r="E16" s="10">
        <v>75634</v>
      </c>
      <c r="F16" s="10">
        <v>82187</v>
      </c>
      <c r="G16" s="10">
        <v>157821</v>
      </c>
      <c r="H16" s="10">
        <v>41774</v>
      </c>
      <c r="I16" s="10">
        <v>43976</v>
      </c>
      <c r="J16" s="10">
        <v>85750</v>
      </c>
      <c r="K16" s="10">
        <v>35575</v>
      </c>
      <c r="L16" s="10">
        <v>36950</v>
      </c>
      <c r="M16" s="10">
        <v>72525</v>
      </c>
    </row>
    <row r="17" spans="1:13" ht="21.75">
      <c r="A17" s="72" t="s">
        <v>11</v>
      </c>
      <c r="B17" s="10">
        <v>30075</v>
      </c>
      <c r="C17" s="10">
        <v>32896</v>
      </c>
      <c r="D17" s="10">
        <v>62971</v>
      </c>
      <c r="E17" s="10">
        <v>58674</v>
      </c>
      <c r="F17" s="10">
        <v>64867</v>
      </c>
      <c r="G17" s="10">
        <v>123541</v>
      </c>
      <c r="H17" s="10">
        <v>33373</v>
      </c>
      <c r="I17" s="10">
        <v>36193</v>
      </c>
      <c r="J17" s="10">
        <v>69566</v>
      </c>
      <c r="K17" s="10">
        <v>27697</v>
      </c>
      <c r="L17" s="10">
        <v>29466</v>
      </c>
      <c r="M17" s="10">
        <v>57163</v>
      </c>
    </row>
    <row r="18" spans="1:13" ht="21.75">
      <c r="A18" s="72" t="s">
        <v>12</v>
      </c>
      <c r="B18" s="10">
        <v>22731</v>
      </c>
      <c r="C18" s="10">
        <v>26281</v>
      </c>
      <c r="D18" s="10">
        <v>49012</v>
      </c>
      <c r="E18" s="10">
        <v>43110</v>
      </c>
      <c r="F18" s="10">
        <v>47840</v>
      </c>
      <c r="G18" s="10">
        <v>90950</v>
      </c>
      <c r="H18" s="10">
        <v>25115</v>
      </c>
      <c r="I18" s="10">
        <v>28132</v>
      </c>
      <c r="J18" s="10">
        <v>53247</v>
      </c>
      <c r="K18" s="10">
        <v>20944</v>
      </c>
      <c r="L18" s="10">
        <v>22974</v>
      </c>
      <c r="M18" s="10">
        <v>43918</v>
      </c>
    </row>
    <row r="19" spans="1:13" ht="21.75">
      <c r="A19" s="72" t="s">
        <v>13</v>
      </c>
      <c r="B19" s="10">
        <v>16900</v>
      </c>
      <c r="C19" s="10">
        <v>20683</v>
      </c>
      <c r="D19" s="10">
        <v>37583</v>
      </c>
      <c r="E19" s="10">
        <v>32061</v>
      </c>
      <c r="F19" s="10">
        <v>37028</v>
      </c>
      <c r="G19" s="10">
        <v>69089</v>
      </c>
      <c r="H19" s="10">
        <v>18290</v>
      </c>
      <c r="I19" s="10">
        <v>21400</v>
      </c>
      <c r="J19" s="10">
        <v>39690</v>
      </c>
      <c r="K19" s="10">
        <v>15048</v>
      </c>
      <c r="L19" s="10">
        <v>17443</v>
      </c>
      <c r="M19" s="10">
        <v>32491</v>
      </c>
    </row>
    <row r="20" spans="1:13" ht="21.75">
      <c r="A20" s="72" t="s">
        <v>14</v>
      </c>
      <c r="B20" s="10">
        <v>13066</v>
      </c>
      <c r="C20" s="10">
        <v>16759</v>
      </c>
      <c r="D20" s="10">
        <v>29825</v>
      </c>
      <c r="E20" s="10">
        <v>25663</v>
      </c>
      <c r="F20" s="10">
        <v>32027</v>
      </c>
      <c r="G20" s="10">
        <v>57690</v>
      </c>
      <c r="H20" s="10">
        <v>13934</v>
      </c>
      <c r="I20" s="10">
        <v>17724</v>
      </c>
      <c r="J20" s="10">
        <v>31658</v>
      </c>
      <c r="K20" s="10">
        <v>11595</v>
      </c>
      <c r="L20" s="10">
        <v>14249</v>
      </c>
      <c r="M20" s="10">
        <v>25844</v>
      </c>
    </row>
    <row r="21" spans="1:13" ht="21.75">
      <c r="A21" s="65" t="s">
        <v>23</v>
      </c>
      <c r="B21" s="10">
        <v>8779</v>
      </c>
      <c r="C21" s="10">
        <v>11747</v>
      </c>
      <c r="D21" s="10">
        <v>20526</v>
      </c>
      <c r="E21" s="10">
        <v>16172</v>
      </c>
      <c r="F21" s="10">
        <v>22063</v>
      </c>
      <c r="G21" s="10">
        <v>38235</v>
      </c>
      <c r="H21" s="10">
        <v>9006</v>
      </c>
      <c r="I21" s="10">
        <v>12124</v>
      </c>
      <c r="J21" s="10">
        <v>21130</v>
      </c>
      <c r="K21" s="30">
        <v>7262</v>
      </c>
      <c r="L21" s="10">
        <v>9854</v>
      </c>
      <c r="M21" s="10">
        <v>17116</v>
      </c>
    </row>
    <row r="22" spans="1:13" ht="21.75">
      <c r="A22" s="65" t="s">
        <v>24</v>
      </c>
      <c r="B22" s="10">
        <v>4522</v>
      </c>
      <c r="C22" s="10">
        <v>6702</v>
      </c>
      <c r="D22" s="10">
        <v>11224</v>
      </c>
      <c r="E22" s="10">
        <v>8924</v>
      </c>
      <c r="F22" s="10">
        <v>13844</v>
      </c>
      <c r="G22" s="10">
        <v>22768</v>
      </c>
      <c r="H22" s="10">
        <v>4702</v>
      </c>
      <c r="I22" s="10">
        <v>6933</v>
      </c>
      <c r="J22" s="10">
        <v>11635</v>
      </c>
      <c r="K22" s="10">
        <v>3648</v>
      </c>
      <c r="L22" s="10">
        <v>5489</v>
      </c>
      <c r="M22" s="10">
        <v>9137</v>
      </c>
    </row>
    <row r="23" spans="1:13" ht="21.75">
      <c r="A23" s="65" t="s">
        <v>25</v>
      </c>
      <c r="B23" s="10">
        <v>1879</v>
      </c>
      <c r="C23" s="10">
        <v>2936</v>
      </c>
      <c r="D23" s="10">
        <v>4815</v>
      </c>
      <c r="E23" s="10">
        <v>3608</v>
      </c>
      <c r="F23" s="10">
        <v>6398</v>
      </c>
      <c r="G23" s="10">
        <v>10006</v>
      </c>
      <c r="H23" s="10">
        <v>1807</v>
      </c>
      <c r="I23" s="10">
        <v>3110</v>
      </c>
      <c r="J23" s="10">
        <v>4917</v>
      </c>
      <c r="K23" s="10">
        <v>1461</v>
      </c>
      <c r="L23" s="10">
        <v>2464</v>
      </c>
      <c r="M23" s="10">
        <v>3925</v>
      </c>
    </row>
    <row r="24" spans="1:13" ht="21.75">
      <c r="A24" s="65" t="s">
        <v>26</v>
      </c>
      <c r="B24" s="10">
        <v>598</v>
      </c>
      <c r="C24" s="10">
        <v>960</v>
      </c>
      <c r="D24" s="10">
        <v>1558</v>
      </c>
      <c r="E24" s="10">
        <v>1192</v>
      </c>
      <c r="F24" s="10">
        <v>2381</v>
      </c>
      <c r="G24" s="10">
        <v>3573</v>
      </c>
      <c r="H24" s="10">
        <v>716</v>
      </c>
      <c r="I24" s="10">
        <v>1201</v>
      </c>
      <c r="J24" s="10">
        <v>1917</v>
      </c>
      <c r="K24" s="10">
        <v>470</v>
      </c>
      <c r="L24" s="10">
        <v>895</v>
      </c>
      <c r="M24" s="10">
        <v>1365</v>
      </c>
    </row>
    <row r="25" spans="1:13" ht="21.75">
      <c r="A25" s="65" t="s">
        <v>27</v>
      </c>
      <c r="B25" s="10">
        <v>156</v>
      </c>
      <c r="C25" s="10">
        <v>268</v>
      </c>
      <c r="D25" s="10">
        <v>424</v>
      </c>
      <c r="E25" s="10">
        <v>358</v>
      </c>
      <c r="F25" s="10">
        <v>677</v>
      </c>
      <c r="G25" s="10">
        <v>1035</v>
      </c>
      <c r="H25" s="10">
        <v>221</v>
      </c>
      <c r="I25" s="10">
        <v>363</v>
      </c>
      <c r="J25" s="10">
        <v>584</v>
      </c>
      <c r="K25" s="10">
        <v>124</v>
      </c>
      <c r="L25" s="10">
        <v>308</v>
      </c>
      <c r="M25" s="10">
        <v>432</v>
      </c>
    </row>
    <row r="26" spans="1:13" ht="21.75">
      <c r="A26" s="65" t="s">
        <v>30</v>
      </c>
      <c r="B26" s="10">
        <v>138</v>
      </c>
      <c r="C26" s="10">
        <v>167</v>
      </c>
      <c r="D26" s="10">
        <v>305</v>
      </c>
      <c r="E26" s="10">
        <v>157</v>
      </c>
      <c r="F26" s="10">
        <v>247</v>
      </c>
      <c r="G26" s="10">
        <v>404</v>
      </c>
      <c r="H26" s="10">
        <v>197</v>
      </c>
      <c r="I26" s="10">
        <v>284</v>
      </c>
      <c r="J26" s="10">
        <v>481</v>
      </c>
      <c r="K26" s="10">
        <v>111</v>
      </c>
      <c r="L26" s="10">
        <v>160</v>
      </c>
      <c r="M26" s="10">
        <v>271</v>
      </c>
    </row>
    <row r="27" spans="1:13" ht="21.75">
      <c r="A27" s="65" t="s">
        <v>29</v>
      </c>
      <c r="B27" s="10">
        <v>688724</v>
      </c>
      <c r="C27" s="10">
        <v>687970</v>
      </c>
      <c r="D27" s="10">
        <v>1376694</v>
      </c>
      <c r="E27" s="10">
        <v>1271075</v>
      </c>
      <c r="F27" s="10">
        <v>1297130</v>
      </c>
      <c r="G27" s="10">
        <v>2568205</v>
      </c>
      <c r="H27" s="10">
        <v>771024</v>
      </c>
      <c r="I27" s="10">
        <v>773194</v>
      </c>
      <c r="J27" s="10">
        <v>1544218</v>
      </c>
      <c r="K27" s="10">
        <v>559860</v>
      </c>
      <c r="L27" s="10">
        <v>564047</v>
      </c>
      <c r="M27" s="10">
        <v>1123907</v>
      </c>
    </row>
    <row r="28" ht="23.25">
      <c r="A28" s="23" t="s">
        <v>140</v>
      </c>
    </row>
    <row r="29" ht="23.25">
      <c r="A29" s="15" t="s">
        <v>172</v>
      </c>
    </row>
    <row r="30" spans="1:4" ht="21.75">
      <c r="A30" s="78"/>
      <c r="B30" s="71"/>
      <c r="C30" s="70" t="s">
        <v>162</v>
      </c>
      <c r="D30" s="79"/>
    </row>
    <row r="31" spans="1:4" ht="21.75">
      <c r="A31" s="80"/>
      <c r="B31" s="81" t="s">
        <v>16</v>
      </c>
      <c r="C31" s="73" t="s">
        <v>17</v>
      </c>
      <c r="D31" s="73" t="s">
        <v>15</v>
      </c>
    </row>
    <row r="32" spans="1:4" ht="21.75">
      <c r="A32" s="82">
        <v>0</v>
      </c>
      <c r="B32" s="66">
        <f>B5+E5+H5+K5</f>
        <v>40493</v>
      </c>
      <c r="C32" s="66">
        <f>C5+F5+I5+L5</f>
        <v>38269</v>
      </c>
      <c r="D32" s="66">
        <f>B32+C32</f>
        <v>78762</v>
      </c>
    </row>
    <row r="33" spans="1:4" ht="21.75">
      <c r="A33" s="83" t="s">
        <v>28</v>
      </c>
      <c r="B33" s="66">
        <f aca="true" t="shared" si="0" ref="B33:C48">B6+E6+H6+K6</f>
        <v>176092</v>
      </c>
      <c r="C33" s="66">
        <f t="shared" si="0"/>
        <v>165285</v>
      </c>
      <c r="D33" s="66">
        <f aca="true" t="shared" si="1" ref="D33:D54">B33+C33</f>
        <v>341377</v>
      </c>
    </row>
    <row r="34" spans="1:4" ht="21.75">
      <c r="A34" s="75" t="s">
        <v>1</v>
      </c>
      <c r="B34" s="66">
        <f t="shared" si="0"/>
        <v>227324</v>
      </c>
      <c r="C34" s="66">
        <f t="shared" si="0"/>
        <v>213554</v>
      </c>
      <c r="D34" s="66">
        <f t="shared" si="1"/>
        <v>440878</v>
      </c>
    </row>
    <row r="35" spans="1:4" ht="21.75">
      <c r="A35" s="76" t="s">
        <v>2</v>
      </c>
      <c r="B35" s="66">
        <f t="shared" si="0"/>
        <v>265405</v>
      </c>
      <c r="C35" s="66">
        <f t="shared" si="0"/>
        <v>248588</v>
      </c>
      <c r="D35" s="66">
        <f t="shared" si="1"/>
        <v>513993</v>
      </c>
    </row>
    <row r="36" spans="1:4" ht="21.75">
      <c r="A36" s="72" t="s">
        <v>3</v>
      </c>
      <c r="B36" s="66">
        <f t="shared" si="0"/>
        <v>268589</v>
      </c>
      <c r="C36" s="66">
        <f t="shared" si="0"/>
        <v>251383</v>
      </c>
      <c r="D36" s="66">
        <f t="shared" si="1"/>
        <v>519972</v>
      </c>
    </row>
    <row r="37" spans="1:4" ht="21.75">
      <c r="A37" s="72" t="s">
        <v>4</v>
      </c>
      <c r="B37" s="66">
        <f t="shared" si="0"/>
        <v>247253</v>
      </c>
      <c r="C37" s="66">
        <f t="shared" si="0"/>
        <v>242086</v>
      </c>
      <c r="D37" s="66">
        <f t="shared" si="1"/>
        <v>489339</v>
      </c>
    </row>
    <row r="38" spans="1:4" ht="21.75">
      <c r="A38" s="72" t="s">
        <v>5</v>
      </c>
      <c r="B38" s="66">
        <f t="shared" si="0"/>
        <v>285434</v>
      </c>
      <c r="C38" s="66">
        <f t="shared" si="0"/>
        <v>275226</v>
      </c>
      <c r="D38" s="66">
        <f t="shared" si="1"/>
        <v>560660</v>
      </c>
    </row>
    <row r="39" spans="1:4" ht="21.75">
      <c r="A39" s="72" t="s">
        <v>6</v>
      </c>
      <c r="B39" s="66">
        <f t="shared" si="0"/>
        <v>297305</v>
      </c>
      <c r="C39" s="66">
        <f t="shared" si="0"/>
        <v>286343</v>
      </c>
      <c r="D39" s="66">
        <f t="shared" si="1"/>
        <v>583648</v>
      </c>
    </row>
    <row r="40" spans="1:4" ht="21.75">
      <c r="A40" s="72" t="s">
        <v>7</v>
      </c>
      <c r="B40" s="66">
        <f t="shared" si="0"/>
        <v>298813</v>
      </c>
      <c r="C40" s="66">
        <f t="shared" si="0"/>
        <v>296835</v>
      </c>
      <c r="D40" s="66">
        <f t="shared" si="1"/>
        <v>595648</v>
      </c>
    </row>
    <row r="41" spans="1:4" ht="21.75">
      <c r="A41" s="72" t="s">
        <v>8</v>
      </c>
      <c r="B41" s="66">
        <f t="shared" si="0"/>
        <v>274445</v>
      </c>
      <c r="C41" s="66">
        <f t="shared" si="0"/>
        <v>281091</v>
      </c>
      <c r="D41" s="66">
        <f t="shared" si="1"/>
        <v>555536</v>
      </c>
    </row>
    <row r="42" spans="1:4" ht="21.75">
      <c r="A42" s="72" t="s">
        <v>9</v>
      </c>
      <c r="B42" s="66">
        <f t="shared" si="0"/>
        <v>235152</v>
      </c>
      <c r="C42" s="66">
        <f t="shared" si="0"/>
        <v>243538</v>
      </c>
      <c r="D42" s="66">
        <f t="shared" si="1"/>
        <v>478690</v>
      </c>
    </row>
    <row r="43" spans="1:4" ht="21.75">
      <c r="A43" s="72" t="s">
        <v>10</v>
      </c>
      <c r="B43" s="66">
        <f t="shared" si="0"/>
        <v>189894</v>
      </c>
      <c r="C43" s="66">
        <f t="shared" si="0"/>
        <v>202606</v>
      </c>
      <c r="D43" s="66">
        <f t="shared" si="1"/>
        <v>392500</v>
      </c>
    </row>
    <row r="44" spans="1:4" ht="21.75">
      <c r="A44" s="72" t="s">
        <v>11</v>
      </c>
      <c r="B44" s="66">
        <f t="shared" si="0"/>
        <v>149819</v>
      </c>
      <c r="C44" s="66">
        <f t="shared" si="0"/>
        <v>163422</v>
      </c>
      <c r="D44" s="66">
        <f t="shared" si="1"/>
        <v>313241</v>
      </c>
    </row>
    <row r="45" spans="1:4" ht="21.75">
      <c r="A45" s="72" t="s">
        <v>12</v>
      </c>
      <c r="B45" s="66">
        <f t="shared" si="0"/>
        <v>111900</v>
      </c>
      <c r="C45" s="66">
        <f t="shared" si="0"/>
        <v>125227</v>
      </c>
      <c r="D45" s="66">
        <f t="shared" si="1"/>
        <v>237127</v>
      </c>
    </row>
    <row r="46" spans="1:4" ht="21.75">
      <c r="A46" s="72" t="s">
        <v>13</v>
      </c>
      <c r="B46" s="66">
        <f t="shared" si="0"/>
        <v>82299</v>
      </c>
      <c r="C46" s="66">
        <f t="shared" si="0"/>
        <v>96554</v>
      </c>
      <c r="D46" s="66">
        <f t="shared" si="1"/>
        <v>178853</v>
      </c>
    </row>
    <row r="47" spans="1:4" ht="21.75">
      <c r="A47" s="72" t="s">
        <v>14</v>
      </c>
      <c r="B47" s="66">
        <f t="shared" si="0"/>
        <v>64258</v>
      </c>
      <c r="C47" s="66">
        <f t="shared" si="0"/>
        <v>80759</v>
      </c>
      <c r="D47" s="66">
        <f t="shared" si="1"/>
        <v>145017</v>
      </c>
    </row>
    <row r="48" spans="1:4" ht="21.75">
      <c r="A48" s="65" t="s">
        <v>23</v>
      </c>
      <c r="B48" s="66">
        <f t="shared" si="0"/>
        <v>41219</v>
      </c>
      <c r="C48" s="66">
        <f t="shared" si="0"/>
        <v>55788</v>
      </c>
      <c r="D48" s="66">
        <f t="shared" si="1"/>
        <v>97007</v>
      </c>
    </row>
    <row r="49" spans="1:4" ht="21.75">
      <c r="A49" s="65" t="s">
        <v>24</v>
      </c>
      <c r="B49" s="66">
        <f aca="true" t="shared" si="2" ref="B49:C54">B22+E22+H22+K22</f>
        <v>21796</v>
      </c>
      <c r="C49" s="66">
        <f t="shared" si="2"/>
        <v>32968</v>
      </c>
      <c r="D49" s="66">
        <f t="shared" si="1"/>
        <v>54764</v>
      </c>
    </row>
    <row r="50" spans="1:4" ht="21.75">
      <c r="A50" s="65" t="s">
        <v>25</v>
      </c>
      <c r="B50" s="66">
        <f t="shared" si="2"/>
        <v>8755</v>
      </c>
      <c r="C50" s="66">
        <f t="shared" si="2"/>
        <v>14908</v>
      </c>
      <c r="D50" s="66">
        <f t="shared" si="1"/>
        <v>23663</v>
      </c>
    </row>
    <row r="51" spans="1:4" ht="21.75">
      <c r="A51" s="65" t="s">
        <v>26</v>
      </c>
      <c r="B51" s="66">
        <f t="shared" si="2"/>
        <v>2976</v>
      </c>
      <c r="C51" s="66">
        <f t="shared" si="2"/>
        <v>5437</v>
      </c>
      <c r="D51" s="66">
        <f t="shared" si="1"/>
        <v>8413</v>
      </c>
    </row>
    <row r="52" spans="1:4" ht="21.75">
      <c r="A52" s="65" t="s">
        <v>27</v>
      </c>
      <c r="B52" s="66">
        <f t="shared" si="2"/>
        <v>859</v>
      </c>
      <c r="C52" s="66">
        <f t="shared" si="2"/>
        <v>1616</v>
      </c>
      <c r="D52" s="66">
        <f t="shared" si="1"/>
        <v>2475</v>
      </c>
    </row>
    <row r="53" spans="1:4" ht="21.75">
      <c r="A53" s="65" t="s">
        <v>30</v>
      </c>
      <c r="B53" s="66">
        <f t="shared" si="2"/>
        <v>603</v>
      </c>
      <c r="C53" s="66">
        <f t="shared" si="2"/>
        <v>858</v>
      </c>
      <c r="D53" s="66">
        <f t="shared" si="1"/>
        <v>1461</v>
      </c>
    </row>
    <row r="54" spans="1:4" ht="21.75">
      <c r="A54" s="65" t="s">
        <v>29</v>
      </c>
      <c r="B54" s="66">
        <f t="shared" si="2"/>
        <v>3290683</v>
      </c>
      <c r="C54" s="66">
        <f t="shared" si="2"/>
        <v>3322341</v>
      </c>
      <c r="D54" s="66">
        <f t="shared" si="1"/>
        <v>6613024</v>
      </c>
    </row>
    <row r="55" ht="21.75">
      <c r="A55" s="77"/>
    </row>
  </sheetData>
  <sheetProtection/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22">
      <selection activeCell="J32" sqref="J32"/>
    </sheetView>
  </sheetViews>
  <sheetFormatPr defaultColWidth="9.140625" defaultRowHeight="21.75"/>
  <cols>
    <col min="1" max="1" width="12.8515625" style="68" customWidth="1"/>
    <col min="2" max="2" width="10.140625" style="0" customWidth="1"/>
    <col min="3" max="3" width="10.8515625" style="0" customWidth="1"/>
    <col min="4" max="4" width="11.00390625" style="0" customWidth="1"/>
    <col min="5" max="5" width="9.421875" style="0" customWidth="1"/>
    <col min="6" max="6" width="9.28125" style="0" customWidth="1"/>
    <col min="7" max="7" width="9.8515625" style="0" customWidth="1"/>
    <col min="10" max="10" width="10.00390625" style="0" customWidth="1"/>
  </cols>
  <sheetData>
    <row r="1" ht="23.25">
      <c r="A1" s="23" t="s">
        <v>141</v>
      </c>
    </row>
    <row r="2" ht="23.25">
      <c r="A2" s="15" t="s">
        <v>165</v>
      </c>
    </row>
    <row r="3" spans="2:14" ht="21.75">
      <c r="B3" s="6"/>
      <c r="C3" s="11" t="s">
        <v>45</v>
      </c>
      <c r="D3" s="8"/>
      <c r="E3" s="6"/>
      <c r="F3" s="11" t="s">
        <v>50</v>
      </c>
      <c r="G3" s="8"/>
      <c r="H3" s="6"/>
      <c r="I3" s="11" t="s">
        <v>47</v>
      </c>
      <c r="J3" s="8"/>
      <c r="K3" s="6"/>
      <c r="L3" s="11" t="s">
        <v>46</v>
      </c>
      <c r="M3" s="7"/>
      <c r="N3" s="88"/>
    </row>
    <row r="4" spans="1:13" ht="21.75">
      <c r="A4" s="72" t="s">
        <v>0</v>
      </c>
      <c r="B4" s="9" t="s">
        <v>16</v>
      </c>
      <c r="C4" s="9" t="s">
        <v>17</v>
      </c>
      <c r="D4" s="9" t="s">
        <v>15</v>
      </c>
      <c r="E4" s="9" t="s">
        <v>16</v>
      </c>
      <c r="F4" s="9" t="s">
        <v>17</v>
      </c>
      <c r="G4" s="9" t="s">
        <v>15</v>
      </c>
      <c r="H4" s="9" t="s">
        <v>16</v>
      </c>
      <c r="I4" s="9" t="s">
        <v>17</v>
      </c>
      <c r="J4" s="9" t="s">
        <v>15</v>
      </c>
      <c r="K4" s="9" t="s">
        <v>16</v>
      </c>
      <c r="L4" s="9" t="s">
        <v>17</v>
      </c>
      <c r="M4" s="9" t="s">
        <v>15</v>
      </c>
    </row>
    <row r="5" spans="1:13" ht="21.75">
      <c r="A5" s="72">
        <v>0</v>
      </c>
      <c r="B5" s="10">
        <v>8542</v>
      </c>
      <c r="C5" s="10">
        <v>7862</v>
      </c>
      <c r="D5" s="10">
        <v>16404</v>
      </c>
      <c r="E5" s="10">
        <v>1841</v>
      </c>
      <c r="F5" s="10">
        <v>1766</v>
      </c>
      <c r="G5" s="10">
        <v>3607</v>
      </c>
      <c r="H5" s="10">
        <v>3022</v>
      </c>
      <c r="I5" s="10">
        <v>2870</v>
      </c>
      <c r="J5" s="10">
        <v>5892</v>
      </c>
      <c r="K5" s="10">
        <v>1802</v>
      </c>
      <c r="L5" s="10">
        <v>1663</v>
      </c>
      <c r="M5" s="10">
        <v>3465</v>
      </c>
    </row>
    <row r="6" spans="1:13" ht="21.75">
      <c r="A6" s="75" t="s">
        <v>28</v>
      </c>
      <c r="B6" s="10">
        <v>36653</v>
      </c>
      <c r="C6" s="10">
        <v>33788</v>
      </c>
      <c r="D6" s="10">
        <v>70441</v>
      </c>
      <c r="E6" s="10">
        <v>8267</v>
      </c>
      <c r="F6" s="10">
        <v>7614</v>
      </c>
      <c r="G6" s="10">
        <v>15881</v>
      </c>
      <c r="H6" s="10">
        <v>13615</v>
      </c>
      <c r="I6" s="10">
        <v>12826</v>
      </c>
      <c r="J6" s="10">
        <v>26441</v>
      </c>
      <c r="K6" s="10">
        <v>7708</v>
      </c>
      <c r="L6" s="10">
        <v>7163</v>
      </c>
      <c r="M6" s="10">
        <v>14871</v>
      </c>
    </row>
    <row r="7" spans="1:13" ht="21.75">
      <c r="A7" s="75" t="s">
        <v>1</v>
      </c>
      <c r="B7" s="10">
        <v>46626</v>
      </c>
      <c r="C7" s="10">
        <v>43730</v>
      </c>
      <c r="D7" s="10">
        <v>90356</v>
      </c>
      <c r="E7" s="10">
        <v>10676</v>
      </c>
      <c r="F7" s="10">
        <v>9848</v>
      </c>
      <c r="G7" s="10">
        <v>20524</v>
      </c>
      <c r="H7" s="10">
        <v>17998</v>
      </c>
      <c r="I7" s="10">
        <v>17501</v>
      </c>
      <c r="J7" s="10">
        <v>35499</v>
      </c>
      <c r="K7" s="10">
        <v>9647</v>
      </c>
      <c r="L7" s="10">
        <v>9318</v>
      </c>
      <c r="M7" s="10">
        <v>18965</v>
      </c>
    </row>
    <row r="8" spans="1:13" ht="21.75">
      <c r="A8" s="76" t="s">
        <v>2</v>
      </c>
      <c r="B8" s="10">
        <v>57098</v>
      </c>
      <c r="C8" s="10">
        <v>53972</v>
      </c>
      <c r="D8" s="10">
        <v>111070</v>
      </c>
      <c r="E8" s="10">
        <v>11431</v>
      </c>
      <c r="F8" s="10">
        <v>10790</v>
      </c>
      <c r="G8" s="10">
        <v>22221</v>
      </c>
      <c r="H8" s="10">
        <v>25661</v>
      </c>
      <c r="I8" s="10">
        <v>24269</v>
      </c>
      <c r="J8" s="10">
        <v>49930</v>
      </c>
      <c r="K8" s="10">
        <v>12760</v>
      </c>
      <c r="L8" s="10">
        <v>12156</v>
      </c>
      <c r="M8" s="10">
        <v>24916</v>
      </c>
    </row>
    <row r="9" spans="1:13" ht="21.75">
      <c r="A9" s="72" t="s">
        <v>3</v>
      </c>
      <c r="B9" s="10">
        <v>63776</v>
      </c>
      <c r="C9" s="10">
        <v>61511</v>
      </c>
      <c r="D9" s="10">
        <v>125287</v>
      </c>
      <c r="E9" s="10">
        <v>12018</v>
      </c>
      <c r="F9" s="10">
        <v>11292</v>
      </c>
      <c r="G9" s="10">
        <v>23310</v>
      </c>
      <c r="H9" s="10">
        <v>29097</v>
      </c>
      <c r="I9" s="10">
        <v>27025</v>
      </c>
      <c r="J9" s="10">
        <v>56122</v>
      </c>
      <c r="K9" s="10">
        <v>14729</v>
      </c>
      <c r="L9" s="10">
        <v>14100</v>
      </c>
      <c r="M9" s="10">
        <v>28829</v>
      </c>
    </row>
    <row r="10" spans="1:13" ht="21.75">
      <c r="A10" s="72" t="s">
        <v>4</v>
      </c>
      <c r="B10" s="10">
        <v>63846</v>
      </c>
      <c r="C10" s="10">
        <v>64359</v>
      </c>
      <c r="D10" s="10">
        <v>128205</v>
      </c>
      <c r="E10" s="10">
        <v>11782</v>
      </c>
      <c r="F10" s="10">
        <v>10508</v>
      </c>
      <c r="G10" s="10">
        <v>22290</v>
      </c>
      <c r="H10" s="10">
        <v>27022</v>
      </c>
      <c r="I10" s="10">
        <v>26715</v>
      </c>
      <c r="J10" s="10">
        <v>53737</v>
      </c>
      <c r="K10" s="10">
        <v>13703</v>
      </c>
      <c r="L10" s="10">
        <v>13868</v>
      </c>
      <c r="M10" s="10">
        <v>27571</v>
      </c>
    </row>
    <row r="11" spans="1:13" ht="21.75">
      <c r="A11" s="72" t="s">
        <v>5</v>
      </c>
      <c r="B11" s="10">
        <v>66335</v>
      </c>
      <c r="C11" s="10">
        <v>64790</v>
      </c>
      <c r="D11" s="10">
        <v>131125</v>
      </c>
      <c r="E11" s="10">
        <v>11288</v>
      </c>
      <c r="F11" s="10">
        <v>10212</v>
      </c>
      <c r="G11" s="10">
        <v>21500</v>
      </c>
      <c r="H11" s="10">
        <v>27501</v>
      </c>
      <c r="I11" s="10">
        <v>26986</v>
      </c>
      <c r="J11" s="10">
        <v>54487</v>
      </c>
      <c r="K11" s="10">
        <v>15356</v>
      </c>
      <c r="L11" s="10">
        <v>15554</v>
      </c>
      <c r="M11" s="10">
        <v>30910</v>
      </c>
    </row>
    <row r="12" spans="1:13" ht="21.75">
      <c r="A12" s="72" t="s">
        <v>6</v>
      </c>
      <c r="B12" s="10">
        <v>60444</v>
      </c>
      <c r="C12" s="10">
        <v>61015</v>
      </c>
      <c r="D12" s="10">
        <v>121459</v>
      </c>
      <c r="E12" s="10">
        <v>9613</v>
      </c>
      <c r="F12" s="10">
        <v>9150</v>
      </c>
      <c r="G12" s="10">
        <v>18763</v>
      </c>
      <c r="H12" s="10">
        <v>27157</v>
      </c>
      <c r="I12" s="10">
        <v>26969</v>
      </c>
      <c r="J12" s="10">
        <v>54126</v>
      </c>
      <c r="K12" s="10">
        <v>14268</v>
      </c>
      <c r="L12" s="10">
        <v>14760</v>
      </c>
      <c r="M12" s="10">
        <v>29028</v>
      </c>
    </row>
    <row r="13" spans="1:13" ht="21.75">
      <c r="A13" s="72" t="s">
        <v>7</v>
      </c>
      <c r="B13" s="10">
        <v>57355</v>
      </c>
      <c r="C13" s="10">
        <v>61485</v>
      </c>
      <c r="D13" s="10">
        <v>118840</v>
      </c>
      <c r="E13" s="10">
        <v>9137</v>
      </c>
      <c r="F13" s="10">
        <v>8740</v>
      </c>
      <c r="G13" s="10">
        <v>17877</v>
      </c>
      <c r="H13" s="10">
        <v>29920</v>
      </c>
      <c r="I13" s="10">
        <v>31328</v>
      </c>
      <c r="J13" s="10">
        <v>61248</v>
      </c>
      <c r="K13" s="10">
        <v>14401</v>
      </c>
      <c r="L13" s="10">
        <v>15492</v>
      </c>
      <c r="M13" s="10">
        <v>29893</v>
      </c>
    </row>
    <row r="14" spans="1:13" ht="21.75">
      <c r="A14" s="72" t="s">
        <v>8</v>
      </c>
      <c r="B14" s="10">
        <v>62651</v>
      </c>
      <c r="C14" s="10">
        <v>72007</v>
      </c>
      <c r="D14" s="10">
        <v>134658</v>
      </c>
      <c r="E14" s="10">
        <v>9041</v>
      </c>
      <c r="F14" s="10">
        <v>8764</v>
      </c>
      <c r="G14" s="10">
        <v>17805</v>
      </c>
      <c r="H14" s="10">
        <v>33528</v>
      </c>
      <c r="I14" s="10">
        <v>36171</v>
      </c>
      <c r="J14" s="10">
        <v>69699</v>
      </c>
      <c r="K14" s="10">
        <v>16836</v>
      </c>
      <c r="L14" s="10">
        <v>18752</v>
      </c>
      <c r="M14" s="10">
        <v>35588</v>
      </c>
    </row>
    <row r="15" spans="1:13" ht="21.75">
      <c r="A15" s="72" t="s">
        <v>9</v>
      </c>
      <c r="B15" s="10">
        <v>70967</v>
      </c>
      <c r="C15" s="10">
        <v>79338</v>
      </c>
      <c r="D15" s="10">
        <v>150305</v>
      </c>
      <c r="E15" s="10">
        <v>8058</v>
      </c>
      <c r="F15" s="10">
        <v>7692</v>
      </c>
      <c r="G15" s="10">
        <v>15750</v>
      </c>
      <c r="H15" s="10">
        <v>35863</v>
      </c>
      <c r="I15" s="10">
        <v>37823</v>
      </c>
      <c r="J15" s="10">
        <v>73686</v>
      </c>
      <c r="K15" s="10">
        <v>18766</v>
      </c>
      <c r="L15" s="10">
        <v>20705</v>
      </c>
      <c r="M15" s="10">
        <v>39471</v>
      </c>
    </row>
    <row r="16" spans="1:13" ht="21.75">
      <c r="A16" s="72" t="s">
        <v>10</v>
      </c>
      <c r="B16" s="10">
        <v>67374</v>
      </c>
      <c r="C16" s="10">
        <v>74477</v>
      </c>
      <c r="D16" s="10">
        <v>141851</v>
      </c>
      <c r="E16" s="10">
        <v>6762</v>
      </c>
      <c r="F16" s="10">
        <v>6440</v>
      </c>
      <c r="G16" s="10">
        <v>13202</v>
      </c>
      <c r="H16" s="10">
        <v>32637</v>
      </c>
      <c r="I16" s="10">
        <v>34017</v>
      </c>
      <c r="J16" s="10">
        <v>66654</v>
      </c>
      <c r="K16" s="10">
        <v>17444</v>
      </c>
      <c r="L16" s="10">
        <v>19262</v>
      </c>
      <c r="M16" s="10">
        <v>36706</v>
      </c>
    </row>
    <row r="17" spans="1:13" ht="21.75">
      <c r="A17" s="72" t="s">
        <v>11</v>
      </c>
      <c r="B17" s="10">
        <v>47839</v>
      </c>
      <c r="C17" s="10">
        <v>52541</v>
      </c>
      <c r="D17" s="10">
        <v>100380</v>
      </c>
      <c r="E17" s="10">
        <v>5151</v>
      </c>
      <c r="F17" s="10">
        <v>5013</v>
      </c>
      <c r="G17" s="10">
        <v>10164</v>
      </c>
      <c r="H17" s="10">
        <v>23834</v>
      </c>
      <c r="I17" s="10">
        <v>24755</v>
      </c>
      <c r="J17" s="10">
        <v>48589</v>
      </c>
      <c r="K17" s="10">
        <v>12686</v>
      </c>
      <c r="L17" s="10">
        <v>13973</v>
      </c>
      <c r="M17" s="10">
        <v>26659</v>
      </c>
    </row>
    <row r="18" spans="1:13" ht="21.75">
      <c r="A18" s="72" t="s">
        <v>12</v>
      </c>
      <c r="B18" s="10">
        <v>29082</v>
      </c>
      <c r="C18" s="10">
        <v>30498</v>
      </c>
      <c r="D18" s="10">
        <v>59580</v>
      </c>
      <c r="E18" s="10">
        <v>3431</v>
      </c>
      <c r="F18" s="10">
        <v>3257</v>
      </c>
      <c r="G18" s="10">
        <v>6688</v>
      </c>
      <c r="H18" s="10">
        <v>15246</v>
      </c>
      <c r="I18" s="10">
        <v>16002</v>
      </c>
      <c r="J18" s="10">
        <v>31248</v>
      </c>
      <c r="K18" s="10">
        <v>8065</v>
      </c>
      <c r="L18" s="10">
        <v>8642</v>
      </c>
      <c r="M18" s="10">
        <v>16707</v>
      </c>
    </row>
    <row r="19" spans="1:13" ht="21.75">
      <c r="A19" s="72" t="s">
        <v>13</v>
      </c>
      <c r="B19" s="10">
        <v>21045</v>
      </c>
      <c r="C19" s="10">
        <v>22504</v>
      </c>
      <c r="D19" s="10">
        <v>43549</v>
      </c>
      <c r="E19" s="10">
        <v>2984</v>
      </c>
      <c r="F19" s="10">
        <v>2662</v>
      </c>
      <c r="G19" s="10">
        <v>5646</v>
      </c>
      <c r="H19" s="10">
        <v>11725</v>
      </c>
      <c r="I19" s="10">
        <v>12662</v>
      </c>
      <c r="J19" s="10">
        <v>24387</v>
      </c>
      <c r="K19" s="10">
        <v>6218</v>
      </c>
      <c r="L19" s="10">
        <v>6473</v>
      </c>
      <c r="M19" s="10">
        <v>12691</v>
      </c>
    </row>
    <row r="20" spans="1:13" ht="21.75">
      <c r="A20" s="72" t="s">
        <v>14</v>
      </c>
      <c r="B20" s="10">
        <v>19316</v>
      </c>
      <c r="C20" s="10">
        <v>22295</v>
      </c>
      <c r="D20" s="10">
        <v>41611</v>
      </c>
      <c r="E20" s="10">
        <v>2380</v>
      </c>
      <c r="F20" s="10">
        <v>2526</v>
      </c>
      <c r="G20" s="10">
        <v>4906</v>
      </c>
      <c r="H20" s="10">
        <v>10383</v>
      </c>
      <c r="I20" s="10">
        <v>11919</v>
      </c>
      <c r="J20" s="10">
        <v>22302</v>
      </c>
      <c r="K20" s="10">
        <v>5476</v>
      </c>
      <c r="L20" s="10">
        <v>6038</v>
      </c>
      <c r="M20" s="10">
        <v>11514</v>
      </c>
    </row>
    <row r="21" spans="1:13" ht="21.75">
      <c r="A21" s="65" t="s">
        <v>23</v>
      </c>
      <c r="B21" s="10">
        <v>15817</v>
      </c>
      <c r="C21" s="10">
        <v>19036</v>
      </c>
      <c r="D21" s="10">
        <v>34853</v>
      </c>
      <c r="E21" s="10">
        <v>1728</v>
      </c>
      <c r="F21" s="10">
        <v>1795</v>
      </c>
      <c r="G21" s="10">
        <v>3523</v>
      </c>
      <c r="H21" s="10">
        <v>7679</v>
      </c>
      <c r="I21" s="10">
        <v>9675</v>
      </c>
      <c r="J21" s="10">
        <v>17354</v>
      </c>
      <c r="K21" s="30">
        <v>4080</v>
      </c>
      <c r="L21" s="10">
        <v>4934</v>
      </c>
      <c r="M21" s="10">
        <v>9014</v>
      </c>
    </row>
    <row r="22" spans="1:13" ht="21.75">
      <c r="A22" s="65" t="s">
        <v>24</v>
      </c>
      <c r="B22" s="10">
        <v>8752</v>
      </c>
      <c r="C22" s="10">
        <v>10832</v>
      </c>
      <c r="D22" s="10">
        <v>19584</v>
      </c>
      <c r="E22" s="10">
        <v>1028</v>
      </c>
      <c r="F22" s="10">
        <v>1079</v>
      </c>
      <c r="G22" s="10">
        <v>2107</v>
      </c>
      <c r="H22" s="10">
        <v>3780</v>
      </c>
      <c r="I22" s="10">
        <v>5434</v>
      </c>
      <c r="J22" s="10">
        <v>9214</v>
      </c>
      <c r="K22" s="10">
        <v>2214</v>
      </c>
      <c r="L22" s="10">
        <v>2937</v>
      </c>
      <c r="M22" s="10">
        <v>5151</v>
      </c>
    </row>
    <row r="23" spans="1:13" ht="21.75">
      <c r="A23" s="65" t="s">
        <v>25</v>
      </c>
      <c r="B23" s="10">
        <v>3508</v>
      </c>
      <c r="C23" s="10">
        <v>4545</v>
      </c>
      <c r="D23" s="10">
        <v>8053</v>
      </c>
      <c r="E23" s="10">
        <v>459</v>
      </c>
      <c r="F23" s="10">
        <v>406</v>
      </c>
      <c r="G23" s="10">
        <v>865</v>
      </c>
      <c r="H23" s="10">
        <v>1545</v>
      </c>
      <c r="I23" s="10">
        <v>2253</v>
      </c>
      <c r="J23" s="10">
        <v>3798</v>
      </c>
      <c r="K23" s="10">
        <v>902</v>
      </c>
      <c r="L23" s="10">
        <v>1226</v>
      </c>
      <c r="M23" s="10">
        <v>2128</v>
      </c>
    </row>
    <row r="24" spans="1:13" ht="21.75">
      <c r="A24" s="65" t="s">
        <v>26</v>
      </c>
      <c r="B24" s="10">
        <v>1035</v>
      </c>
      <c r="C24" s="10">
        <v>1436</v>
      </c>
      <c r="D24" s="10">
        <v>2471</v>
      </c>
      <c r="E24" s="10">
        <v>192</v>
      </c>
      <c r="F24" s="10">
        <v>204</v>
      </c>
      <c r="G24" s="10">
        <v>396</v>
      </c>
      <c r="H24" s="10">
        <v>464</v>
      </c>
      <c r="I24" s="10">
        <v>780</v>
      </c>
      <c r="J24" s="10">
        <v>1244</v>
      </c>
      <c r="K24" s="10">
        <v>283</v>
      </c>
      <c r="L24" s="10">
        <v>369</v>
      </c>
      <c r="M24" s="10">
        <v>652</v>
      </c>
    </row>
    <row r="25" spans="1:13" ht="21.75">
      <c r="A25" s="65" t="s">
        <v>27</v>
      </c>
      <c r="B25" s="10">
        <v>324</v>
      </c>
      <c r="C25" s="10">
        <v>460</v>
      </c>
      <c r="D25" s="10">
        <v>784</v>
      </c>
      <c r="E25" s="10">
        <v>64</v>
      </c>
      <c r="F25" s="10">
        <v>65</v>
      </c>
      <c r="G25" s="10">
        <v>129</v>
      </c>
      <c r="H25" s="10">
        <v>95</v>
      </c>
      <c r="I25" s="10">
        <v>196</v>
      </c>
      <c r="J25" s="10">
        <v>291</v>
      </c>
      <c r="K25" s="10">
        <v>46</v>
      </c>
      <c r="L25" s="10">
        <v>85</v>
      </c>
      <c r="M25" s="10">
        <v>131</v>
      </c>
    </row>
    <row r="26" spans="1:13" ht="21.75">
      <c r="A26" s="65" t="s">
        <v>30</v>
      </c>
      <c r="B26" s="10">
        <v>251</v>
      </c>
      <c r="C26" s="10">
        <v>316</v>
      </c>
      <c r="D26" s="10">
        <v>567</v>
      </c>
      <c r="E26" s="10">
        <v>60</v>
      </c>
      <c r="F26" s="10">
        <v>56</v>
      </c>
      <c r="G26" s="10">
        <v>116</v>
      </c>
      <c r="H26" s="10">
        <v>46</v>
      </c>
      <c r="I26" s="10">
        <v>63</v>
      </c>
      <c r="J26" s="10">
        <v>109</v>
      </c>
      <c r="K26" s="10">
        <v>18</v>
      </c>
      <c r="L26" s="10">
        <v>32</v>
      </c>
      <c r="M26" s="10">
        <v>50</v>
      </c>
    </row>
    <row r="27" spans="1:13" ht="21.75">
      <c r="A27" s="65" t="s">
        <v>29</v>
      </c>
      <c r="B27" s="10">
        <v>808636</v>
      </c>
      <c r="C27" s="10">
        <v>842797</v>
      </c>
      <c r="D27" s="10">
        <v>1651433</v>
      </c>
      <c r="E27" s="10">
        <v>127391</v>
      </c>
      <c r="F27" s="10">
        <v>119879</v>
      </c>
      <c r="G27" s="10">
        <v>247270</v>
      </c>
      <c r="H27" s="10">
        <v>377818</v>
      </c>
      <c r="I27" s="10">
        <v>388239</v>
      </c>
      <c r="J27" s="10">
        <v>766057</v>
      </c>
      <c r="K27" s="10">
        <v>197408</v>
      </c>
      <c r="L27" s="10">
        <v>207502</v>
      </c>
      <c r="M27" s="10">
        <v>404910</v>
      </c>
    </row>
    <row r="28" ht="23.25">
      <c r="A28" s="23" t="s">
        <v>141</v>
      </c>
    </row>
    <row r="29" ht="23.25">
      <c r="A29" s="15" t="s">
        <v>165</v>
      </c>
    </row>
    <row r="30" spans="1:4" ht="21.75">
      <c r="A30" s="78"/>
      <c r="B30" s="71"/>
      <c r="C30" s="70" t="s">
        <v>166</v>
      </c>
      <c r="D30" s="79"/>
    </row>
    <row r="31" spans="1:4" ht="21.75">
      <c r="A31" s="80"/>
      <c r="B31" s="81" t="s">
        <v>16</v>
      </c>
      <c r="C31" s="73" t="s">
        <v>17</v>
      </c>
      <c r="D31" s="73" t="s">
        <v>15</v>
      </c>
    </row>
    <row r="32" spans="1:4" ht="21.75">
      <c r="A32" s="82">
        <v>0</v>
      </c>
      <c r="B32" s="66">
        <f>B5+E5+H5+K5</f>
        <v>15207</v>
      </c>
      <c r="C32" s="66">
        <f>C5+F5+I5+L5</f>
        <v>14161</v>
      </c>
      <c r="D32" s="66">
        <f>B32+C32</f>
        <v>29368</v>
      </c>
    </row>
    <row r="33" spans="1:4" ht="21.75">
      <c r="A33" s="83" t="s">
        <v>28</v>
      </c>
      <c r="B33" s="66">
        <f aca="true" t="shared" si="0" ref="B33:C48">B6+E6+H6+K6</f>
        <v>66243</v>
      </c>
      <c r="C33" s="66">
        <f t="shared" si="0"/>
        <v>61391</v>
      </c>
      <c r="D33" s="66">
        <f aca="true" t="shared" si="1" ref="D33:D54">B33+C33</f>
        <v>127634</v>
      </c>
    </row>
    <row r="34" spans="1:4" ht="21.75">
      <c r="A34" s="75" t="s">
        <v>1</v>
      </c>
      <c r="B34" s="66">
        <f t="shared" si="0"/>
        <v>84947</v>
      </c>
      <c r="C34" s="66">
        <f t="shared" si="0"/>
        <v>80397</v>
      </c>
      <c r="D34" s="66">
        <f t="shared" si="1"/>
        <v>165344</v>
      </c>
    </row>
    <row r="35" spans="1:4" ht="21.75">
      <c r="A35" s="76" t="s">
        <v>2</v>
      </c>
      <c r="B35" s="66">
        <f t="shared" si="0"/>
        <v>106950</v>
      </c>
      <c r="C35" s="66">
        <f t="shared" si="0"/>
        <v>101187</v>
      </c>
      <c r="D35" s="66">
        <f t="shared" si="1"/>
        <v>208137</v>
      </c>
    </row>
    <row r="36" spans="1:4" ht="21.75">
      <c r="A36" s="72" t="s">
        <v>3</v>
      </c>
      <c r="B36" s="66">
        <f t="shared" si="0"/>
        <v>119620</v>
      </c>
      <c r="C36" s="66">
        <f t="shared" si="0"/>
        <v>113928</v>
      </c>
      <c r="D36" s="66">
        <f t="shared" si="1"/>
        <v>233548</v>
      </c>
    </row>
    <row r="37" spans="1:4" ht="21.75">
      <c r="A37" s="72" t="s">
        <v>4</v>
      </c>
      <c r="B37" s="66">
        <f t="shared" si="0"/>
        <v>116353</v>
      </c>
      <c r="C37" s="66">
        <f t="shared" si="0"/>
        <v>115450</v>
      </c>
      <c r="D37" s="66">
        <f t="shared" si="1"/>
        <v>231803</v>
      </c>
    </row>
    <row r="38" spans="1:4" ht="21.75">
      <c r="A38" s="72" t="s">
        <v>5</v>
      </c>
      <c r="B38" s="66">
        <f t="shared" si="0"/>
        <v>120480</v>
      </c>
      <c r="C38" s="66">
        <f t="shared" si="0"/>
        <v>117542</v>
      </c>
      <c r="D38" s="66">
        <f t="shared" si="1"/>
        <v>238022</v>
      </c>
    </row>
    <row r="39" spans="1:4" ht="21.75">
      <c r="A39" s="72" t="s">
        <v>6</v>
      </c>
      <c r="B39" s="66">
        <f t="shared" si="0"/>
        <v>111482</v>
      </c>
      <c r="C39" s="66">
        <f t="shared" si="0"/>
        <v>111894</v>
      </c>
      <c r="D39" s="66">
        <f t="shared" si="1"/>
        <v>223376</v>
      </c>
    </row>
    <row r="40" spans="1:4" ht="21.75">
      <c r="A40" s="72" t="s">
        <v>7</v>
      </c>
      <c r="B40" s="66">
        <f t="shared" si="0"/>
        <v>110813</v>
      </c>
      <c r="C40" s="66">
        <f t="shared" si="0"/>
        <v>117045</v>
      </c>
      <c r="D40" s="66">
        <f t="shared" si="1"/>
        <v>227858</v>
      </c>
    </row>
    <row r="41" spans="1:4" ht="21.75">
      <c r="A41" s="72" t="s">
        <v>8</v>
      </c>
      <c r="B41" s="66">
        <f t="shared" si="0"/>
        <v>122056</v>
      </c>
      <c r="C41" s="66">
        <f t="shared" si="0"/>
        <v>135694</v>
      </c>
      <c r="D41" s="66">
        <f t="shared" si="1"/>
        <v>257750</v>
      </c>
    </row>
    <row r="42" spans="1:4" ht="21.75">
      <c r="A42" s="72" t="s">
        <v>9</v>
      </c>
      <c r="B42" s="66">
        <f t="shared" si="0"/>
        <v>133654</v>
      </c>
      <c r="C42" s="66">
        <f t="shared" si="0"/>
        <v>145558</v>
      </c>
      <c r="D42" s="66">
        <f t="shared" si="1"/>
        <v>279212</v>
      </c>
    </row>
    <row r="43" spans="1:4" ht="21.75">
      <c r="A43" s="72" t="s">
        <v>10</v>
      </c>
      <c r="B43" s="66">
        <f t="shared" si="0"/>
        <v>124217</v>
      </c>
      <c r="C43" s="66">
        <f t="shared" si="0"/>
        <v>134196</v>
      </c>
      <c r="D43" s="66">
        <f t="shared" si="1"/>
        <v>258413</v>
      </c>
    </row>
    <row r="44" spans="1:4" ht="21.75">
      <c r="A44" s="72" t="s">
        <v>11</v>
      </c>
      <c r="B44" s="66">
        <f t="shared" si="0"/>
        <v>89510</v>
      </c>
      <c r="C44" s="66">
        <f t="shared" si="0"/>
        <v>96282</v>
      </c>
      <c r="D44" s="66">
        <f t="shared" si="1"/>
        <v>185792</v>
      </c>
    </row>
    <row r="45" spans="1:4" ht="21.75">
      <c r="A45" s="72" t="s">
        <v>12</v>
      </c>
      <c r="B45" s="66">
        <f t="shared" si="0"/>
        <v>55824</v>
      </c>
      <c r="C45" s="66">
        <f t="shared" si="0"/>
        <v>58399</v>
      </c>
      <c r="D45" s="66">
        <f t="shared" si="1"/>
        <v>114223</v>
      </c>
    </row>
    <row r="46" spans="1:4" ht="21.75">
      <c r="A46" s="72" t="s">
        <v>13</v>
      </c>
      <c r="B46" s="66">
        <f t="shared" si="0"/>
        <v>41972</v>
      </c>
      <c r="C46" s="66">
        <f t="shared" si="0"/>
        <v>44301</v>
      </c>
      <c r="D46" s="66">
        <f t="shared" si="1"/>
        <v>86273</v>
      </c>
    </row>
    <row r="47" spans="1:4" ht="21.75">
      <c r="A47" s="72" t="s">
        <v>14</v>
      </c>
      <c r="B47" s="66">
        <f t="shared" si="0"/>
        <v>37555</v>
      </c>
      <c r="C47" s="66">
        <f t="shared" si="0"/>
        <v>42778</v>
      </c>
      <c r="D47" s="66">
        <f t="shared" si="1"/>
        <v>80333</v>
      </c>
    </row>
    <row r="48" spans="1:4" ht="21.75">
      <c r="A48" s="65" t="s">
        <v>23</v>
      </c>
      <c r="B48" s="66">
        <f t="shared" si="0"/>
        <v>29304</v>
      </c>
      <c r="C48" s="66">
        <f t="shared" si="0"/>
        <v>35440</v>
      </c>
      <c r="D48" s="66">
        <f t="shared" si="1"/>
        <v>64744</v>
      </c>
    </row>
    <row r="49" spans="1:4" ht="21.75">
      <c r="A49" s="65" t="s">
        <v>24</v>
      </c>
      <c r="B49" s="66">
        <f aca="true" t="shared" si="2" ref="B49:C54">B22+E22+H22+K22</f>
        <v>15774</v>
      </c>
      <c r="C49" s="66">
        <f t="shared" si="2"/>
        <v>20282</v>
      </c>
      <c r="D49" s="66">
        <f t="shared" si="1"/>
        <v>36056</v>
      </c>
    </row>
    <row r="50" spans="1:4" ht="21.75">
      <c r="A50" s="65" t="s">
        <v>25</v>
      </c>
      <c r="B50" s="66">
        <f t="shared" si="2"/>
        <v>6414</v>
      </c>
      <c r="C50" s="66">
        <f t="shared" si="2"/>
        <v>8430</v>
      </c>
      <c r="D50" s="66">
        <f t="shared" si="1"/>
        <v>14844</v>
      </c>
    </row>
    <row r="51" spans="1:4" ht="21.75">
      <c r="A51" s="65" t="s">
        <v>26</v>
      </c>
      <c r="B51" s="66">
        <f t="shared" si="2"/>
        <v>1974</v>
      </c>
      <c r="C51" s="66">
        <f t="shared" si="2"/>
        <v>2789</v>
      </c>
      <c r="D51" s="66">
        <f t="shared" si="1"/>
        <v>4763</v>
      </c>
    </row>
    <row r="52" spans="1:4" ht="21.75">
      <c r="A52" s="65" t="s">
        <v>27</v>
      </c>
      <c r="B52" s="66">
        <f t="shared" si="2"/>
        <v>529</v>
      </c>
      <c r="C52" s="66">
        <f t="shared" si="2"/>
        <v>806</v>
      </c>
      <c r="D52" s="66">
        <f t="shared" si="1"/>
        <v>1335</v>
      </c>
    </row>
    <row r="53" spans="1:4" ht="21.75">
      <c r="A53" s="65" t="s">
        <v>30</v>
      </c>
      <c r="B53" s="66">
        <f t="shared" si="2"/>
        <v>375</v>
      </c>
      <c r="C53" s="66">
        <f t="shared" si="2"/>
        <v>467</v>
      </c>
      <c r="D53" s="66">
        <f t="shared" si="1"/>
        <v>842</v>
      </c>
    </row>
    <row r="54" spans="1:4" ht="21.75">
      <c r="A54" s="65" t="s">
        <v>29</v>
      </c>
      <c r="B54" s="66">
        <f t="shared" si="2"/>
        <v>1511253</v>
      </c>
      <c r="C54" s="66">
        <f t="shared" si="2"/>
        <v>1558417</v>
      </c>
      <c r="D54" s="66">
        <f t="shared" si="1"/>
        <v>3069670</v>
      </c>
    </row>
    <row r="55" ht="21.75">
      <c r="A55" s="77"/>
    </row>
  </sheetData>
  <sheetProtection/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6">
      <selection activeCell="J31" sqref="J31"/>
    </sheetView>
  </sheetViews>
  <sheetFormatPr defaultColWidth="9.140625" defaultRowHeight="21.75"/>
  <cols>
    <col min="1" max="1" width="12.8515625" style="68" customWidth="1"/>
    <col min="2" max="2" width="10.140625" style="0" customWidth="1"/>
    <col min="3" max="3" width="10.8515625" style="0" customWidth="1"/>
    <col min="4" max="4" width="11.00390625" style="0" customWidth="1"/>
    <col min="5" max="5" width="9.421875" style="0" customWidth="1"/>
    <col min="6" max="6" width="9.28125" style="0" customWidth="1"/>
    <col min="7" max="7" width="9.8515625" style="0" customWidth="1"/>
    <col min="10" max="10" width="10.00390625" style="0" customWidth="1"/>
  </cols>
  <sheetData>
    <row r="1" ht="23.25">
      <c r="A1" s="23" t="s">
        <v>141</v>
      </c>
    </row>
    <row r="2" ht="23.25">
      <c r="A2" s="15" t="s">
        <v>167</v>
      </c>
    </row>
    <row r="3" spans="2:14" ht="21.75">
      <c r="B3" s="6"/>
      <c r="C3" s="11" t="s">
        <v>42</v>
      </c>
      <c r="D3" s="8"/>
      <c r="E3" s="6"/>
      <c r="F3" s="11" t="s">
        <v>48</v>
      </c>
      <c r="G3" s="8"/>
      <c r="H3" s="6"/>
      <c r="I3" s="11" t="s">
        <v>49</v>
      </c>
      <c r="J3" s="8"/>
      <c r="K3" s="6"/>
      <c r="L3" s="11" t="s">
        <v>41</v>
      </c>
      <c r="M3" s="7"/>
      <c r="N3" s="88"/>
    </row>
    <row r="4" spans="1:13" ht="21.75">
      <c r="A4" s="72" t="s">
        <v>0</v>
      </c>
      <c r="B4" s="9" t="s">
        <v>16</v>
      </c>
      <c r="C4" s="9" t="s">
        <v>17</v>
      </c>
      <c r="D4" s="9" t="s">
        <v>15</v>
      </c>
      <c r="E4" s="9" t="s">
        <v>16</v>
      </c>
      <c r="F4" s="9" t="s">
        <v>17</v>
      </c>
      <c r="G4" s="9" t="s">
        <v>15</v>
      </c>
      <c r="H4" s="9" t="s">
        <v>16</v>
      </c>
      <c r="I4" s="9" t="s">
        <v>17</v>
      </c>
      <c r="J4" s="9" t="s">
        <v>15</v>
      </c>
      <c r="K4" s="9" t="s">
        <v>16</v>
      </c>
      <c r="L4" s="9" t="s">
        <v>17</v>
      </c>
      <c r="M4" s="9" t="s">
        <v>15</v>
      </c>
    </row>
    <row r="5" spans="1:13" ht="21.75">
      <c r="A5" s="72">
        <v>0</v>
      </c>
      <c r="B5" s="10">
        <v>2497</v>
      </c>
      <c r="C5" s="10">
        <v>2224</v>
      </c>
      <c r="D5" s="10">
        <v>4721</v>
      </c>
      <c r="E5" s="10">
        <v>2112</v>
      </c>
      <c r="F5" s="10">
        <v>1868</v>
      </c>
      <c r="G5" s="10">
        <v>3980</v>
      </c>
      <c r="H5" s="10">
        <v>6388</v>
      </c>
      <c r="I5" s="10">
        <v>5944</v>
      </c>
      <c r="J5" s="10">
        <v>12332</v>
      </c>
      <c r="K5" s="10">
        <v>1949</v>
      </c>
      <c r="L5" s="10">
        <v>1820</v>
      </c>
      <c r="M5" s="10">
        <v>3769</v>
      </c>
    </row>
    <row r="6" spans="1:13" ht="21.75">
      <c r="A6" s="75" t="s">
        <v>28</v>
      </c>
      <c r="B6" s="10">
        <v>10570</v>
      </c>
      <c r="C6" s="10">
        <v>9980</v>
      </c>
      <c r="D6" s="10">
        <v>20550</v>
      </c>
      <c r="E6" s="10">
        <v>9226</v>
      </c>
      <c r="F6" s="10">
        <v>8741</v>
      </c>
      <c r="G6" s="10">
        <v>17967</v>
      </c>
      <c r="H6" s="10">
        <v>26969</v>
      </c>
      <c r="I6" s="10">
        <v>25692</v>
      </c>
      <c r="J6" s="10">
        <v>52661</v>
      </c>
      <c r="K6" s="10">
        <v>8630</v>
      </c>
      <c r="L6" s="10">
        <v>8093</v>
      </c>
      <c r="M6" s="10">
        <v>16723</v>
      </c>
    </row>
    <row r="7" spans="1:13" ht="21.75">
      <c r="A7" s="75" t="s">
        <v>1</v>
      </c>
      <c r="B7" s="10">
        <v>13444</v>
      </c>
      <c r="C7" s="10">
        <v>12777</v>
      </c>
      <c r="D7" s="10">
        <v>26221</v>
      </c>
      <c r="E7" s="10">
        <v>12168</v>
      </c>
      <c r="F7" s="10">
        <v>11681</v>
      </c>
      <c r="G7" s="10">
        <v>23849</v>
      </c>
      <c r="H7" s="10">
        <v>35442</v>
      </c>
      <c r="I7" s="10">
        <v>33572</v>
      </c>
      <c r="J7" s="10">
        <v>69014</v>
      </c>
      <c r="K7" s="10">
        <v>11342</v>
      </c>
      <c r="L7" s="10">
        <v>10813</v>
      </c>
      <c r="M7" s="10">
        <v>22155</v>
      </c>
    </row>
    <row r="8" spans="1:13" ht="21.75">
      <c r="A8" s="76" t="s">
        <v>2</v>
      </c>
      <c r="B8" s="10">
        <v>17876</v>
      </c>
      <c r="C8" s="10">
        <v>17167</v>
      </c>
      <c r="D8" s="10">
        <v>35043</v>
      </c>
      <c r="E8" s="10">
        <v>16609</v>
      </c>
      <c r="F8" s="10">
        <v>15788</v>
      </c>
      <c r="G8" s="10">
        <v>32397</v>
      </c>
      <c r="H8" s="10">
        <v>43989</v>
      </c>
      <c r="I8" s="10">
        <v>41816</v>
      </c>
      <c r="J8" s="10">
        <v>85805</v>
      </c>
      <c r="K8" s="10">
        <v>15044</v>
      </c>
      <c r="L8" s="10">
        <v>14494</v>
      </c>
      <c r="M8" s="10">
        <v>29538</v>
      </c>
    </row>
    <row r="9" spans="1:13" ht="21.75">
      <c r="A9" s="72" t="s">
        <v>3</v>
      </c>
      <c r="B9" s="10">
        <v>18926</v>
      </c>
      <c r="C9" s="10">
        <v>17871</v>
      </c>
      <c r="D9" s="10">
        <v>36797</v>
      </c>
      <c r="E9" s="10">
        <v>19242</v>
      </c>
      <c r="F9" s="10">
        <v>19224</v>
      </c>
      <c r="G9" s="10">
        <v>38466</v>
      </c>
      <c r="H9" s="10">
        <v>48538</v>
      </c>
      <c r="I9" s="10">
        <v>46898</v>
      </c>
      <c r="J9" s="10">
        <v>95436</v>
      </c>
      <c r="K9" s="10">
        <v>17079</v>
      </c>
      <c r="L9" s="10">
        <v>15998</v>
      </c>
      <c r="M9" s="10">
        <v>33077</v>
      </c>
    </row>
    <row r="10" spans="1:13" ht="21.75">
      <c r="A10" s="72" t="s">
        <v>4</v>
      </c>
      <c r="B10" s="10">
        <v>18426</v>
      </c>
      <c r="C10" s="10">
        <v>17358</v>
      </c>
      <c r="D10" s="10">
        <v>35784</v>
      </c>
      <c r="E10" s="10">
        <v>18784</v>
      </c>
      <c r="F10" s="10">
        <v>18977</v>
      </c>
      <c r="G10" s="10">
        <v>37761</v>
      </c>
      <c r="H10" s="10">
        <v>43777</v>
      </c>
      <c r="I10" s="10">
        <v>44522</v>
      </c>
      <c r="J10" s="10">
        <v>88299</v>
      </c>
      <c r="K10" s="10">
        <v>15812</v>
      </c>
      <c r="L10" s="10">
        <v>15658</v>
      </c>
      <c r="M10" s="10">
        <v>31470</v>
      </c>
    </row>
    <row r="11" spans="1:13" ht="21.75">
      <c r="A11" s="72" t="s">
        <v>5</v>
      </c>
      <c r="B11" s="10">
        <v>19615</v>
      </c>
      <c r="C11" s="10">
        <v>18493</v>
      </c>
      <c r="D11" s="10">
        <v>38108</v>
      </c>
      <c r="E11" s="10">
        <v>18837</v>
      </c>
      <c r="F11" s="10">
        <v>18429</v>
      </c>
      <c r="G11" s="10">
        <v>37266</v>
      </c>
      <c r="H11" s="10">
        <v>49578</v>
      </c>
      <c r="I11" s="10">
        <v>48203</v>
      </c>
      <c r="J11" s="10">
        <v>97781</v>
      </c>
      <c r="K11" s="10">
        <v>17770</v>
      </c>
      <c r="L11" s="10">
        <v>17189</v>
      </c>
      <c r="M11" s="10">
        <v>34959</v>
      </c>
    </row>
    <row r="12" spans="1:13" ht="21.75">
      <c r="A12" s="72" t="s">
        <v>6</v>
      </c>
      <c r="B12" s="10">
        <v>18289</v>
      </c>
      <c r="C12" s="10">
        <v>17448</v>
      </c>
      <c r="D12" s="10">
        <v>35737</v>
      </c>
      <c r="E12" s="10">
        <v>18174</v>
      </c>
      <c r="F12" s="10">
        <v>17617</v>
      </c>
      <c r="G12" s="10">
        <v>35791</v>
      </c>
      <c r="H12" s="10">
        <v>45963</v>
      </c>
      <c r="I12" s="10">
        <v>45297</v>
      </c>
      <c r="J12" s="10">
        <v>91260</v>
      </c>
      <c r="K12" s="10">
        <v>16708</v>
      </c>
      <c r="L12" s="10">
        <v>16586</v>
      </c>
      <c r="M12" s="10">
        <v>33294</v>
      </c>
    </row>
    <row r="13" spans="1:13" ht="21.75">
      <c r="A13" s="72" t="s">
        <v>7</v>
      </c>
      <c r="B13" s="10">
        <v>18510</v>
      </c>
      <c r="C13" s="10">
        <v>18321</v>
      </c>
      <c r="D13" s="10">
        <v>36831</v>
      </c>
      <c r="E13" s="10">
        <v>18601</v>
      </c>
      <c r="F13" s="10">
        <v>20023</v>
      </c>
      <c r="G13" s="10">
        <v>38624</v>
      </c>
      <c r="H13" s="10">
        <v>45668</v>
      </c>
      <c r="I13" s="10">
        <v>48064</v>
      </c>
      <c r="J13" s="10">
        <v>93732</v>
      </c>
      <c r="K13" s="10">
        <v>18146</v>
      </c>
      <c r="L13" s="10">
        <v>18883</v>
      </c>
      <c r="M13" s="10">
        <v>37029</v>
      </c>
    </row>
    <row r="14" spans="1:13" ht="21.75">
      <c r="A14" s="72" t="s">
        <v>8</v>
      </c>
      <c r="B14" s="10">
        <v>22244</v>
      </c>
      <c r="C14" s="10">
        <v>22570</v>
      </c>
      <c r="D14" s="10">
        <v>44814</v>
      </c>
      <c r="E14" s="10">
        <v>20709</v>
      </c>
      <c r="F14" s="10">
        <v>23842</v>
      </c>
      <c r="G14" s="10">
        <v>44551</v>
      </c>
      <c r="H14" s="10">
        <v>49547</v>
      </c>
      <c r="I14" s="10">
        <v>55484</v>
      </c>
      <c r="J14" s="10">
        <v>105031</v>
      </c>
      <c r="K14" s="10">
        <v>20456</v>
      </c>
      <c r="L14" s="10">
        <v>22263</v>
      </c>
      <c r="M14" s="10">
        <v>42719</v>
      </c>
    </row>
    <row r="15" spans="1:13" ht="21.75">
      <c r="A15" s="72" t="s">
        <v>9</v>
      </c>
      <c r="B15" s="10">
        <v>21211</v>
      </c>
      <c r="C15" s="10">
        <v>20760</v>
      </c>
      <c r="D15" s="10">
        <v>41971</v>
      </c>
      <c r="E15" s="10">
        <v>22567</v>
      </c>
      <c r="F15" s="10">
        <v>24091</v>
      </c>
      <c r="G15" s="10">
        <v>46658</v>
      </c>
      <c r="H15" s="10">
        <v>52515</v>
      </c>
      <c r="I15" s="10">
        <v>57003</v>
      </c>
      <c r="J15" s="10">
        <v>109518</v>
      </c>
      <c r="K15" s="10">
        <v>20816</v>
      </c>
      <c r="L15" s="10">
        <v>22426</v>
      </c>
      <c r="M15" s="10">
        <v>43242</v>
      </c>
    </row>
    <row r="16" spans="1:13" ht="21.75">
      <c r="A16" s="72" t="s">
        <v>10</v>
      </c>
      <c r="B16" s="10">
        <v>18230</v>
      </c>
      <c r="C16" s="10">
        <v>18202</v>
      </c>
      <c r="D16" s="10">
        <v>36432</v>
      </c>
      <c r="E16" s="10">
        <v>19760</v>
      </c>
      <c r="F16" s="10">
        <v>21073</v>
      </c>
      <c r="G16" s="10">
        <v>40833</v>
      </c>
      <c r="H16" s="10">
        <v>48244</v>
      </c>
      <c r="I16" s="10">
        <v>51022</v>
      </c>
      <c r="J16" s="10">
        <v>99266</v>
      </c>
      <c r="K16" s="10">
        <v>18800</v>
      </c>
      <c r="L16" s="10">
        <v>20520</v>
      </c>
      <c r="M16" s="10">
        <v>39320</v>
      </c>
    </row>
    <row r="17" spans="1:13" ht="21.75">
      <c r="A17" s="72" t="s">
        <v>11</v>
      </c>
      <c r="B17" s="10">
        <v>12750</v>
      </c>
      <c r="C17" s="10">
        <v>12485</v>
      </c>
      <c r="D17" s="10">
        <v>25235</v>
      </c>
      <c r="E17" s="10">
        <v>14731</v>
      </c>
      <c r="F17" s="10">
        <v>15344</v>
      </c>
      <c r="G17" s="10">
        <v>30075</v>
      </c>
      <c r="H17" s="10">
        <v>34247</v>
      </c>
      <c r="I17" s="10">
        <v>35855</v>
      </c>
      <c r="J17" s="10">
        <v>70102</v>
      </c>
      <c r="K17" s="10">
        <v>14346</v>
      </c>
      <c r="L17" s="10">
        <v>15555</v>
      </c>
      <c r="M17" s="10">
        <v>29901</v>
      </c>
    </row>
    <row r="18" spans="1:13" ht="21.75">
      <c r="A18" s="72" t="s">
        <v>12</v>
      </c>
      <c r="B18" s="10">
        <v>8305</v>
      </c>
      <c r="C18" s="10">
        <v>8390</v>
      </c>
      <c r="D18" s="10">
        <v>16695</v>
      </c>
      <c r="E18" s="10">
        <v>8720</v>
      </c>
      <c r="F18" s="10">
        <v>9141</v>
      </c>
      <c r="G18" s="10">
        <v>17861</v>
      </c>
      <c r="H18" s="10">
        <v>20975</v>
      </c>
      <c r="I18" s="10">
        <v>21499</v>
      </c>
      <c r="J18" s="10">
        <v>42474</v>
      </c>
      <c r="K18" s="10">
        <v>9676</v>
      </c>
      <c r="L18" s="10">
        <v>11053</v>
      </c>
      <c r="M18" s="10">
        <v>20729</v>
      </c>
    </row>
    <row r="19" spans="1:13" ht="21.75">
      <c r="A19" s="72" t="s">
        <v>13</v>
      </c>
      <c r="B19" s="10">
        <v>6723</v>
      </c>
      <c r="C19" s="10">
        <v>7011</v>
      </c>
      <c r="D19" s="10">
        <v>13734</v>
      </c>
      <c r="E19" s="10">
        <v>6511</v>
      </c>
      <c r="F19" s="10">
        <v>6887</v>
      </c>
      <c r="G19" s="10">
        <v>13398</v>
      </c>
      <c r="H19" s="10">
        <v>15407</v>
      </c>
      <c r="I19" s="10">
        <v>16347</v>
      </c>
      <c r="J19" s="10">
        <v>31754</v>
      </c>
      <c r="K19" s="10">
        <v>7491</v>
      </c>
      <c r="L19" s="10">
        <v>8770</v>
      </c>
      <c r="M19" s="10">
        <v>16261</v>
      </c>
    </row>
    <row r="20" spans="1:13" ht="21.75">
      <c r="A20" s="72" t="s">
        <v>14</v>
      </c>
      <c r="B20" s="10">
        <v>5254</v>
      </c>
      <c r="C20" s="10">
        <v>6026</v>
      </c>
      <c r="D20" s="10">
        <v>11280</v>
      </c>
      <c r="E20" s="10">
        <v>5818</v>
      </c>
      <c r="F20" s="10">
        <v>6482</v>
      </c>
      <c r="G20" s="10">
        <v>12300</v>
      </c>
      <c r="H20" s="10">
        <v>13026</v>
      </c>
      <c r="I20" s="10">
        <v>14644</v>
      </c>
      <c r="J20" s="10">
        <v>27670</v>
      </c>
      <c r="K20" s="10">
        <v>5638</v>
      </c>
      <c r="L20" s="10">
        <v>7545</v>
      </c>
      <c r="M20" s="10">
        <v>13183</v>
      </c>
    </row>
    <row r="21" spans="1:13" ht="21.75">
      <c r="A21" s="65" t="s">
        <v>23</v>
      </c>
      <c r="B21" s="10">
        <v>3980</v>
      </c>
      <c r="C21" s="10">
        <v>4686</v>
      </c>
      <c r="D21" s="10">
        <v>8666</v>
      </c>
      <c r="E21" s="10">
        <v>3929</v>
      </c>
      <c r="F21" s="10">
        <v>4857</v>
      </c>
      <c r="G21" s="10">
        <v>8786</v>
      </c>
      <c r="H21" s="10">
        <v>9655</v>
      </c>
      <c r="I21" s="10">
        <v>11446</v>
      </c>
      <c r="J21" s="10">
        <v>21101</v>
      </c>
      <c r="K21" s="30">
        <v>3655</v>
      </c>
      <c r="L21" s="10">
        <v>5263</v>
      </c>
      <c r="M21" s="10">
        <v>8918</v>
      </c>
    </row>
    <row r="22" spans="1:13" ht="21.75">
      <c r="A22" s="65" t="s">
        <v>24</v>
      </c>
      <c r="B22" s="10">
        <v>1998</v>
      </c>
      <c r="C22" s="10">
        <v>2358</v>
      </c>
      <c r="D22" s="10">
        <v>4356</v>
      </c>
      <c r="E22" s="10">
        <v>1911</v>
      </c>
      <c r="F22" s="10">
        <v>2578</v>
      </c>
      <c r="G22" s="10">
        <v>4489</v>
      </c>
      <c r="H22" s="10">
        <v>4925</v>
      </c>
      <c r="I22" s="10">
        <v>6100</v>
      </c>
      <c r="J22" s="10">
        <v>11025</v>
      </c>
      <c r="K22" s="10">
        <v>1803</v>
      </c>
      <c r="L22" s="10">
        <v>2589</v>
      </c>
      <c r="M22" s="10">
        <v>4392</v>
      </c>
    </row>
    <row r="23" spans="1:13" ht="21.75">
      <c r="A23" s="65" t="s">
        <v>25</v>
      </c>
      <c r="B23" s="10">
        <v>895</v>
      </c>
      <c r="C23" s="10">
        <v>1168</v>
      </c>
      <c r="D23" s="10">
        <v>2063</v>
      </c>
      <c r="E23" s="10">
        <v>688</v>
      </c>
      <c r="F23" s="10">
        <v>925</v>
      </c>
      <c r="G23" s="10">
        <v>1613</v>
      </c>
      <c r="H23" s="10">
        <v>1942</v>
      </c>
      <c r="I23" s="10">
        <v>2630</v>
      </c>
      <c r="J23" s="10">
        <v>4572</v>
      </c>
      <c r="K23" s="10">
        <v>604</v>
      </c>
      <c r="L23" s="10">
        <v>914</v>
      </c>
      <c r="M23" s="10">
        <v>1518</v>
      </c>
    </row>
    <row r="24" spans="1:13" ht="21.75">
      <c r="A24" s="65" t="s">
        <v>26</v>
      </c>
      <c r="B24" s="10">
        <v>192</v>
      </c>
      <c r="C24" s="10">
        <v>367</v>
      </c>
      <c r="D24" s="10">
        <v>559</v>
      </c>
      <c r="E24" s="10">
        <v>155</v>
      </c>
      <c r="F24" s="10">
        <v>275</v>
      </c>
      <c r="G24" s="10">
        <v>430</v>
      </c>
      <c r="H24" s="10">
        <v>668</v>
      </c>
      <c r="I24" s="10">
        <v>840</v>
      </c>
      <c r="J24" s="10">
        <v>1508</v>
      </c>
      <c r="K24" s="10">
        <v>175</v>
      </c>
      <c r="L24" s="10">
        <v>276</v>
      </c>
      <c r="M24" s="10">
        <v>451</v>
      </c>
    </row>
    <row r="25" spans="1:13" ht="21.75">
      <c r="A25" s="65" t="s">
        <v>27</v>
      </c>
      <c r="B25" s="10">
        <v>58</v>
      </c>
      <c r="C25" s="10">
        <v>98</v>
      </c>
      <c r="D25" s="10">
        <v>156</v>
      </c>
      <c r="E25" s="10">
        <v>41</v>
      </c>
      <c r="F25" s="10">
        <v>75</v>
      </c>
      <c r="G25" s="10">
        <v>116</v>
      </c>
      <c r="H25" s="10">
        <v>197</v>
      </c>
      <c r="I25" s="10">
        <v>256</v>
      </c>
      <c r="J25" s="10">
        <v>453</v>
      </c>
      <c r="K25" s="10">
        <v>30</v>
      </c>
      <c r="L25" s="10">
        <v>69</v>
      </c>
      <c r="M25" s="10">
        <v>99</v>
      </c>
    </row>
    <row r="26" spans="1:13" ht="21.75">
      <c r="A26" s="65" t="s">
        <v>30</v>
      </c>
      <c r="B26" s="10">
        <v>19</v>
      </c>
      <c r="C26" s="10">
        <v>27</v>
      </c>
      <c r="D26" s="10">
        <v>46</v>
      </c>
      <c r="E26" s="10">
        <v>10</v>
      </c>
      <c r="F26" s="10">
        <v>33</v>
      </c>
      <c r="G26" s="10">
        <v>43</v>
      </c>
      <c r="H26" s="10">
        <v>153</v>
      </c>
      <c r="I26" s="10">
        <v>179</v>
      </c>
      <c r="J26" s="10">
        <v>332</v>
      </c>
      <c r="K26" s="10">
        <v>14</v>
      </c>
      <c r="L26" s="10">
        <v>23</v>
      </c>
      <c r="M26" s="10">
        <v>37</v>
      </c>
    </row>
    <row r="27" spans="1:13" ht="21.75">
      <c r="A27" s="65" t="s">
        <v>29</v>
      </c>
      <c r="B27" s="10">
        <v>240012</v>
      </c>
      <c r="C27" s="10">
        <v>235787</v>
      </c>
      <c r="D27" s="10">
        <v>475799</v>
      </c>
      <c r="E27" s="10">
        <v>239303</v>
      </c>
      <c r="F27" s="10">
        <v>247951</v>
      </c>
      <c r="G27" s="10">
        <v>487254</v>
      </c>
      <c r="H27" s="10">
        <v>597813</v>
      </c>
      <c r="I27" s="10">
        <v>613313</v>
      </c>
      <c r="J27" s="10">
        <v>1211126</v>
      </c>
      <c r="K27" s="10">
        <v>225984</v>
      </c>
      <c r="L27" s="10">
        <v>236800</v>
      </c>
      <c r="M27" s="10">
        <v>462784</v>
      </c>
    </row>
    <row r="28" ht="23.25">
      <c r="A28" s="23" t="s">
        <v>141</v>
      </c>
    </row>
    <row r="29" ht="23.25">
      <c r="A29" s="15" t="s">
        <v>167</v>
      </c>
    </row>
    <row r="30" spans="1:4" ht="21.75">
      <c r="A30" s="78"/>
      <c r="B30" s="71"/>
      <c r="C30" s="70" t="s">
        <v>168</v>
      </c>
      <c r="D30" s="79"/>
    </row>
    <row r="31" spans="1:4" ht="21.75">
      <c r="A31" s="80"/>
      <c r="B31" s="81" t="s">
        <v>16</v>
      </c>
      <c r="C31" s="73" t="s">
        <v>17</v>
      </c>
      <c r="D31" s="73" t="s">
        <v>15</v>
      </c>
    </row>
    <row r="32" spans="1:4" ht="21.75">
      <c r="A32" s="82">
        <v>0</v>
      </c>
      <c r="B32" s="66">
        <f>B5+E5+H5+K5</f>
        <v>12946</v>
      </c>
      <c r="C32" s="66">
        <f>C5+F5+I5+L5</f>
        <v>11856</v>
      </c>
      <c r="D32" s="66">
        <f>B32+C32</f>
        <v>24802</v>
      </c>
    </row>
    <row r="33" spans="1:4" ht="21.75">
      <c r="A33" s="83" t="s">
        <v>28</v>
      </c>
      <c r="B33" s="66">
        <f aca="true" t="shared" si="0" ref="B33:C48">B6+E6+H6+K6</f>
        <v>55395</v>
      </c>
      <c r="C33" s="66">
        <f t="shared" si="0"/>
        <v>52506</v>
      </c>
      <c r="D33" s="66">
        <f aca="true" t="shared" si="1" ref="D33:D54">B33+C33</f>
        <v>107901</v>
      </c>
    </row>
    <row r="34" spans="1:4" ht="21.75">
      <c r="A34" s="75" t="s">
        <v>1</v>
      </c>
      <c r="B34" s="66">
        <f t="shared" si="0"/>
        <v>72396</v>
      </c>
      <c r="C34" s="66">
        <f t="shared" si="0"/>
        <v>68843</v>
      </c>
      <c r="D34" s="66">
        <f t="shared" si="1"/>
        <v>141239</v>
      </c>
    </row>
    <row r="35" spans="1:4" ht="21.75">
      <c r="A35" s="76" t="s">
        <v>2</v>
      </c>
      <c r="B35" s="66">
        <f t="shared" si="0"/>
        <v>93518</v>
      </c>
      <c r="C35" s="66">
        <f t="shared" si="0"/>
        <v>89265</v>
      </c>
      <c r="D35" s="66">
        <f t="shared" si="1"/>
        <v>182783</v>
      </c>
    </row>
    <row r="36" spans="1:4" ht="21.75">
      <c r="A36" s="72" t="s">
        <v>3</v>
      </c>
      <c r="B36" s="66">
        <f t="shared" si="0"/>
        <v>103785</v>
      </c>
      <c r="C36" s="66">
        <f t="shared" si="0"/>
        <v>99991</v>
      </c>
      <c r="D36" s="66">
        <f t="shared" si="1"/>
        <v>203776</v>
      </c>
    </row>
    <row r="37" spans="1:4" ht="21.75">
      <c r="A37" s="72" t="s">
        <v>4</v>
      </c>
      <c r="B37" s="66">
        <f t="shared" si="0"/>
        <v>96799</v>
      </c>
      <c r="C37" s="66">
        <f t="shared" si="0"/>
        <v>96515</v>
      </c>
      <c r="D37" s="66">
        <f t="shared" si="1"/>
        <v>193314</v>
      </c>
    </row>
    <row r="38" spans="1:4" ht="21.75">
      <c r="A38" s="72" t="s">
        <v>5</v>
      </c>
      <c r="B38" s="66">
        <f t="shared" si="0"/>
        <v>105800</v>
      </c>
      <c r="C38" s="66">
        <f t="shared" si="0"/>
        <v>102314</v>
      </c>
      <c r="D38" s="66">
        <f t="shared" si="1"/>
        <v>208114</v>
      </c>
    </row>
    <row r="39" spans="1:4" ht="21.75">
      <c r="A39" s="72" t="s">
        <v>6</v>
      </c>
      <c r="B39" s="66">
        <f t="shared" si="0"/>
        <v>99134</v>
      </c>
      <c r="C39" s="66">
        <f t="shared" si="0"/>
        <v>96948</v>
      </c>
      <c r="D39" s="66">
        <f t="shared" si="1"/>
        <v>196082</v>
      </c>
    </row>
    <row r="40" spans="1:4" ht="21.75">
      <c r="A40" s="72" t="s">
        <v>7</v>
      </c>
      <c r="B40" s="66">
        <f t="shared" si="0"/>
        <v>100925</v>
      </c>
      <c r="C40" s="66">
        <f t="shared" si="0"/>
        <v>105291</v>
      </c>
      <c r="D40" s="66">
        <f t="shared" si="1"/>
        <v>206216</v>
      </c>
    </row>
    <row r="41" spans="1:4" ht="21.75">
      <c r="A41" s="72" t="s">
        <v>8</v>
      </c>
      <c r="B41" s="66">
        <f t="shared" si="0"/>
        <v>112956</v>
      </c>
      <c r="C41" s="66">
        <f t="shared" si="0"/>
        <v>124159</v>
      </c>
      <c r="D41" s="66">
        <f t="shared" si="1"/>
        <v>237115</v>
      </c>
    </row>
    <row r="42" spans="1:4" ht="21.75">
      <c r="A42" s="72" t="s">
        <v>9</v>
      </c>
      <c r="B42" s="66">
        <f t="shared" si="0"/>
        <v>117109</v>
      </c>
      <c r="C42" s="66">
        <f t="shared" si="0"/>
        <v>124280</v>
      </c>
      <c r="D42" s="66">
        <f t="shared" si="1"/>
        <v>241389</v>
      </c>
    </row>
    <row r="43" spans="1:4" ht="21.75">
      <c r="A43" s="72" t="s">
        <v>10</v>
      </c>
      <c r="B43" s="66">
        <f t="shared" si="0"/>
        <v>105034</v>
      </c>
      <c r="C43" s="66">
        <f t="shared" si="0"/>
        <v>110817</v>
      </c>
      <c r="D43" s="66">
        <f t="shared" si="1"/>
        <v>215851</v>
      </c>
    </row>
    <row r="44" spans="1:4" ht="21.75">
      <c r="A44" s="72" t="s">
        <v>11</v>
      </c>
      <c r="B44" s="66">
        <f t="shared" si="0"/>
        <v>76074</v>
      </c>
      <c r="C44" s="66">
        <f t="shared" si="0"/>
        <v>79239</v>
      </c>
      <c r="D44" s="66">
        <f t="shared" si="1"/>
        <v>155313</v>
      </c>
    </row>
    <row r="45" spans="1:4" ht="21.75">
      <c r="A45" s="72" t="s">
        <v>12</v>
      </c>
      <c r="B45" s="66">
        <f t="shared" si="0"/>
        <v>47676</v>
      </c>
      <c r="C45" s="66">
        <f t="shared" si="0"/>
        <v>50083</v>
      </c>
      <c r="D45" s="66">
        <f t="shared" si="1"/>
        <v>97759</v>
      </c>
    </row>
    <row r="46" spans="1:4" ht="21.75">
      <c r="A46" s="72" t="s">
        <v>13</v>
      </c>
      <c r="B46" s="66">
        <f t="shared" si="0"/>
        <v>36132</v>
      </c>
      <c r="C46" s="66">
        <f t="shared" si="0"/>
        <v>39015</v>
      </c>
      <c r="D46" s="66">
        <f t="shared" si="1"/>
        <v>75147</v>
      </c>
    </row>
    <row r="47" spans="1:4" ht="21.75">
      <c r="A47" s="72" t="s">
        <v>14</v>
      </c>
      <c r="B47" s="66">
        <f t="shared" si="0"/>
        <v>29736</v>
      </c>
      <c r="C47" s="66">
        <f t="shared" si="0"/>
        <v>34697</v>
      </c>
      <c r="D47" s="66">
        <f t="shared" si="1"/>
        <v>64433</v>
      </c>
    </row>
    <row r="48" spans="1:4" ht="21.75">
      <c r="A48" s="65" t="s">
        <v>23</v>
      </c>
      <c r="B48" s="66">
        <f t="shared" si="0"/>
        <v>21219</v>
      </c>
      <c r="C48" s="66">
        <f t="shared" si="0"/>
        <v>26252</v>
      </c>
      <c r="D48" s="66">
        <f t="shared" si="1"/>
        <v>47471</v>
      </c>
    </row>
    <row r="49" spans="1:4" ht="21.75">
      <c r="A49" s="65" t="s">
        <v>24</v>
      </c>
      <c r="B49" s="66">
        <f aca="true" t="shared" si="2" ref="B49:C54">B22+E22+H22+K22</f>
        <v>10637</v>
      </c>
      <c r="C49" s="66">
        <f t="shared" si="2"/>
        <v>13625</v>
      </c>
      <c r="D49" s="66">
        <f t="shared" si="1"/>
        <v>24262</v>
      </c>
    </row>
    <row r="50" spans="1:4" ht="21.75">
      <c r="A50" s="65" t="s">
        <v>25</v>
      </c>
      <c r="B50" s="66">
        <f t="shared" si="2"/>
        <v>4129</v>
      </c>
      <c r="C50" s="66">
        <f t="shared" si="2"/>
        <v>5637</v>
      </c>
      <c r="D50" s="66">
        <f t="shared" si="1"/>
        <v>9766</v>
      </c>
    </row>
    <row r="51" spans="1:4" ht="21.75">
      <c r="A51" s="65" t="s">
        <v>26</v>
      </c>
      <c r="B51" s="66">
        <f t="shared" si="2"/>
        <v>1190</v>
      </c>
      <c r="C51" s="66">
        <f t="shared" si="2"/>
        <v>1758</v>
      </c>
      <c r="D51" s="66">
        <f t="shared" si="1"/>
        <v>2948</v>
      </c>
    </row>
    <row r="52" spans="1:4" ht="21.75">
      <c r="A52" s="65" t="s">
        <v>27</v>
      </c>
      <c r="B52" s="66">
        <f t="shared" si="2"/>
        <v>326</v>
      </c>
      <c r="C52" s="66">
        <f t="shared" si="2"/>
        <v>498</v>
      </c>
      <c r="D52" s="66">
        <f t="shared" si="1"/>
        <v>824</v>
      </c>
    </row>
    <row r="53" spans="1:4" ht="21.75">
      <c r="A53" s="65" t="s">
        <v>30</v>
      </c>
      <c r="B53" s="66">
        <f t="shared" si="2"/>
        <v>196</v>
      </c>
      <c r="C53" s="66">
        <f t="shared" si="2"/>
        <v>262</v>
      </c>
      <c r="D53" s="66">
        <f t="shared" si="1"/>
        <v>458</v>
      </c>
    </row>
    <row r="54" spans="1:4" ht="21.75">
      <c r="A54" s="65" t="s">
        <v>29</v>
      </c>
      <c r="B54" s="66">
        <f t="shared" si="2"/>
        <v>1303112</v>
      </c>
      <c r="C54" s="66">
        <f t="shared" si="2"/>
        <v>1333851</v>
      </c>
      <c r="D54" s="66">
        <f t="shared" si="1"/>
        <v>2636963</v>
      </c>
    </row>
    <row r="55" ht="21.75">
      <c r="A55" s="77"/>
    </row>
  </sheetData>
  <sheetProtection/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21"/>
  <sheetViews>
    <sheetView tabSelected="1" zoomScalePageLayoutView="0" workbookViewId="0" topLeftCell="A58">
      <selection activeCell="H9" sqref="H9"/>
    </sheetView>
  </sheetViews>
  <sheetFormatPr defaultColWidth="9.140625" defaultRowHeight="21.75"/>
  <cols>
    <col min="1" max="1" width="9.140625" style="47" customWidth="1"/>
    <col min="2" max="2" width="16.421875" style="47" customWidth="1"/>
    <col min="3" max="5" width="15.7109375" style="47" customWidth="1"/>
    <col min="6" max="16384" width="9.140625" style="47" customWidth="1"/>
  </cols>
  <sheetData>
    <row r="1" ht="24">
      <c r="C1" s="15" t="s">
        <v>128</v>
      </c>
    </row>
    <row r="2" ht="24">
      <c r="C2" s="15"/>
    </row>
    <row r="3" spans="2:5" ht="24">
      <c r="B3" s="49" t="s">
        <v>34</v>
      </c>
      <c r="C3" s="20" t="s">
        <v>16</v>
      </c>
      <c r="D3" s="20" t="s">
        <v>17</v>
      </c>
      <c r="E3" s="50" t="s">
        <v>15</v>
      </c>
    </row>
    <row r="4" spans="2:5" ht="24">
      <c r="B4" s="51" t="s">
        <v>35</v>
      </c>
      <c r="C4" s="52">
        <v>526295</v>
      </c>
      <c r="D4" s="52">
        <v>547259</v>
      </c>
      <c r="E4" s="52">
        <f>C4+D4</f>
        <v>1073554</v>
      </c>
    </row>
    <row r="5" spans="2:5" ht="24">
      <c r="B5" s="53" t="s">
        <v>36</v>
      </c>
      <c r="C5" s="54">
        <v>161537</v>
      </c>
      <c r="D5" s="54">
        <v>166192</v>
      </c>
      <c r="E5" s="54">
        <f aca="true" t="shared" si="0" ref="E5:E21">C5+D5</f>
        <v>327729</v>
      </c>
    </row>
    <row r="6" spans="2:5" ht="24">
      <c r="B6" s="53" t="s">
        <v>37</v>
      </c>
      <c r="C6" s="54">
        <v>361662</v>
      </c>
      <c r="D6" s="54">
        <v>364868</v>
      </c>
      <c r="E6" s="54">
        <f t="shared" si="0"/>
        <v>726530</v>
      </c>
    </row>
    <row r="7" spans="2:5" ht="24">
      <c r="B7" s="53" t="s">
        <v>38</v>
      </c>
      <c r="C7" s="54">
        <v>269050</v>
      </c>
      <c r="D7" s="54">
        <v>259947</v>
      </c>
      <c r="E7" s="54">
        <f t="shared" si="0"/>
        <v>528997</v>
      </c>
    </row>
    <row r="8" spans="2:5" ht="24">
      <c r="B8" s="53" t="s">
        <v>39</v>
      </c>
      <c r="C8" s="54">
        <v>294467</v>
      </c>
      <c r="D8" s="54">
        <v>308849</v>
      </c>
      <c r="E8" s="54">
        <f t="shared" si="0"/>
        <v>603316</v>
      </c>
    </row>
    <row r="9" spans="2:5" ht="24">
      <c r="B9" s="53" t="s">
        <v>40</v>
      </c>
      <c r="C9" s="54">
        <v>228813</v>
      </c>
      <c r="D9" s="54">
        <v>234766</v>
      </c>
      <c r="E9" s="54">
        <f t="shared" si="0"/>
        <v>463579</v>
      </c>
    </row>
    <row r="10" spans="2:5" ht="24">
      <c r="B10" s="53" t="s">
        <v>41</v>
      </c>
      <c r="C10" s="54">
        <v>225984</v>
      </c>
      <c r="D10" s="54">
        <v>236800</v>
      </c>
      <c r="E10" s="54">
        <f t="shared" si="0"/>
        <v>462784</v>
      </c>
    </row>
    <row r="11" spans="2:5" ht="24">
      <c r="B11" s="53" t="s">
        <v>42</v>
      </c>
      <c r="C11" s="54">
        <v>240012</v>
      </c>
      <c r="D11" s="54">
        <v>235787</v>
      </c>
      <c r="E11" s="54">
        <f t="shared" si="0"/>
        <v>475799</v>
      </c>
    </row>
    <row r="12" spans="2:5" ht="24">
      <c r="B12" s="53" t="s">
        <v>43</v>
      </c>
      <c r="C12" s="54">
        <v>415350</v>
      </c>
      <c r="D12" s="54">
        <v>429429</v>
      </c>
      <c r="E12" s="54">
        <f t="shared" si="0"/>
        <v>844779</v>
      </c>
    </row>
    <row r="13" spans="2:5" ht="24">
      <c r="B13" s="53" t="s">
        <v>115</v>
      </c>
      <c r="C13" s="54">
        <v>271335</v>
      </c>
      <c r="D13" s="54">
        <v>282318</v>
      </c>
      <c r="E13" s="54">
        <f t="shared" si="0"/>
        <v>553653</v>
      </c>
    </row>
    <row r="14" spans="2:5" ht="24">
      <c r="B14" s="53" t="s">
        <v>44</v>
      </c>
      <c r="C14" s="54">
        <v>495617</v>
      </c>
      <c r="D14" s="54">
        <v>500062</v>
      </c>
      <c r="E14" s="54">
        <f t="shared" si="0"/>
        <v>995679</v>
      </c>
    </row>
    <row r="15" spans="2:5" ht="24">
      <c r="B15" s="53" t="s">
        <v>45</v>
      </c>
      <c r="C15" s="54">
        <v>808636</v>
      </c>
      <c r="D15" s="54">
        <v>842797</v>
      </c>
      <c r="E15" s="54">
        <f t="shared" si="0"/>
        <v>1651433</v>
      </c>
    </row>
    <row r="16" spans="2:5" ht="24">
      <c r="B16" s="53" t="s">
        <v>46</v>
      </c>
      <c r="C16" s="54">
        <v>197408</v>
      </c>
      <c r="D16" s="54">
        <v>207502</v>
      </c>
      <c r="E16" s="54">
        <f t="shared" si="0"/>
        <v>404910</v>
      </c>
    </row>
    <row r="17" spans="2:5" ht="24">
      <c r="B17" s="53" t="s">
        <v>47</v>
      </c>
      <c r="C17" s="54">
        <v>377818</v>
      </c>
      <c r="D17" s="54">
        <v>388239</v>
      </c>
      <c r="E17" s="54">
        <f t="shared" si="0"/>
        <v>766057</v>
      </c>
    </row>
    <row r="18" spans="2:5" ht="24">
      <c r="B18" s="53" t="s">
        <v>48</v>
      </c>
      <c r="C18" s="54">
        <v>239303</v>
      </c>
      <c r="D18" s="54">
        <v>247951</v>
      </c>
      <c r="E18" s="54">
        <f t="shared" si="0"/>
        <v>487254</v>
      </c>
    </row>
    <row r="19" spans="2:5" ht="24">
      <c r="B19" s="53" t="s">
        <v>49</v>
      </c>
      <c r="C19" s="54">
        <v>597813</v>
      </c>
      <c r="D19" s="54">
        <v>613313</v>
      </c>
      <c r="E19" s="54">
        <f t="shared" si="0"/>
        <v>1211126</v>
      </c>
    </row>
    <row r="20" spans="2:6" ht="24">
      <c r="B20" s="55" t="s">
        <v>50</v>
      </c>
      <c r="C20" s="56">
        <v>127391</v>
      </c>
      <c r="D20" s="56">
        <v>119879</v>
      </c>
      <c r="E20" s="56">
        <f t="shared" si="0"/>
        <v>247270</v>
      </c>
      <c r="F20" s="57"/>
    </row>
    <row r="21" spans="2:5" ht="24">
      <c r="B21" s="50" t="s">
        <v>15</v>
      </c>
      <c r="C21" s="58">
        <f>SUM(C4:C20)</f>
        <v>5838491</v>
      </c>
      <c r="D21" s="58">
        <f>SUM(D4:D20)</f>
        <v>5985958</v>
      </c>
      <c r="E21" s="64">
        <f t="shared" si="0"/>
        <v>11824449</v>
      </c>
    </row>
    <row r="32" ht="24">
      <c r="C32" s="15" t="s">
        <v>129</v>
      </c>
    </row>
    <row r="33" ht="24">
      <c r="C33" s="15"/>
    </row>
    <row r="34" spans="2:5" ht="24">
      <c r="B34" s="49" t="s">
        <v>34</v>
      </c>
      <c r="C34" s="20" t="s">
        <v>16</v>
      </c>
      <c r="D34" s="20" t="s">
        <v>17</v>
      </c>
      <c r="E34" s="50" t="s">
        <v>15</v>
      </c>
    </row>
    <row r="35" spans="2:5" ht="24">
      <c r="B35" s="51" t="s">
        <v>51</v>
      </c>
      <c r="C35" s="59">
        <v>1271075</v>
      </c>
      <c r="D35" s="59">
        <v>1297130</v>
      </c>
      <c r="E35" s="54">
        <f aca="true" t="shared" si="1" ref="E35:E54">C35+D35</f>
        <v>2568205</v>
      </c>
    </row>
    <row r="36" spans="2:5" ht="24">
      <c r="B36" s="53" t="s">
        <v>52</v>
      </c>
      <c r="C36" s="54">
        <v>771024</v>
      </c>
      <c r="D36" s="54">
        <v>773194</v>
      </c>
      <c r="E36" s="54">
        <f t="shared" si="1"/>
        <v>1544218</v>
      </c>
    </row>
    <row r="37" spans="2:5" ht="24">
      <c r="B37" s="53" t="s">
        <v>53</v>
      </c>
      <c r="C37" s="54">
        <v>688724</v>
      </c>
      <c r="D37" s="54">
        <v>687970</v>
      </c>
      <c r="E37" s="54">
        <f t="shared" si="1"/>
        <v>1376694</v>
      </c>
    </row>
    <row r="38" spans="2:5" ht="24">
      <c r="B38" s="53" t="s">
        <v>54</v>
      </c>
      <c r="C38" s="54">
        <v>559860</v>
      </c>
      <c r="D38" s="54">
        <v>564047</v>
      </c>
      <c r="E38" s="54">
        <f t="shared" si="1"/>
        <v>1123907</v>
      </c>
    </row>
    <row r="39" spans="2:5" ht="24">
      <c r="B39" s="53" t="s">
        <v>55</v>
      </c>
      <c r="C39" s="54">
        <v>465171</v>
      </c>
      <c r="D39" s="54">
        <v>472801</v>
      </c>
      <c r="E39" s="54">
        <f t="shared" si="1"/>
        <v>937972</v>
      </c>
    </row>
    <row r="40" spans="2:5" ht="24">
      <c r="B40" s="53" t="s">
        <v>56</v>
      </c>
      <c r="C40" s="54">
        <v>251774</v>
      </c>
      <c r="D40" s="54">
        <v>248443</v>
      </c>
      <c r="E40" s="54">
        <f t="shared" si="1"/>
        <v>500217</v>
      </c>
    </row>
    <row r="41" spans="2:5" ht="24">
      <c r="B41" s="53" t="s">
        <v>57</v>
      </c>
      <c r="C41" s="54">
        <v>872391</v>
      </c>
      <c r="D41" s="54">
        <v>886781</v>
      </c>
      <c r="E41" s="54">
        <f t="shared" si="1"/>
        <v>1759172</v>
      </c>
    </row>
    <row r="42" spans="2:5" ht="24">
      <c r="B42" s="53" t="s">
        <v>58</v>
      </c>
      <c r="C42" s="54">
        <v>768785</v>
      </c>
      <c r="D42" s="54">
        <v>768500</v>
      </c>
      <c r="E42" s="54">
        <f t="shared" si="1"/>
        <v>1537285</v>
      </c>
    </row>
    <row r="43" spans="2:5" ht="24">
      <c r="B43" s="53" t="s">
        <v>59</v>
      </c>
      <c r="C43" s="54">
        <v>313479</v>
      </c>
      <c r="D43" s="54">
        <v>306123</v>
      </c>
      <c r="E43" s="54">
        <f t="shared" si="1"/>
        <v>619602</v>
      </c>
    </row>
    <row r="44" spans="2:5" ht="24">
      <c r="B44" s="53" t="s">
        <v>60</v>
      </c>
      <c r="C44" s="54">
        <v>456102</v>
      </c>
      <c r="D44" s="54">
        <v>450962</v>
      </c>
      <c r="E44" s="54">
        <f t="shared" si="1"/>
        <v>907064</v>
      </c>
    </row>
    <row r="45" spans="2:5" ht="24">
      <c r="B45" s="53" t="s">
        <v>61</v>
      </c>
      <c r="C45" s="54">
        <v>488319</v>
      </c>
      <c r="D45" s="54">
        <v>491052</v>
      </c>
      <c r="E45" s="54">
        <f t="shared" si="1"/>
        <v>979371</v>
      </c>
    </row>
    <row r="46" spans="2:5" ht="24">
      <c r="B46" s="53" t="s">
        <v>62</v>
      </c>
      <c r="C46" s="54">
        <v>558593</v>
      </c>
      <c r="D46" s="54">
        <v>558649</v>
      </c>
      <c r="E46" s="54">
        <f t="shared" si="1"/>
        <v>1117242</v>
      </c>
    </row>
    <row r="47" spans="2:5" ht="24">
      <c r="B47" s="53" t="s">
        <v>63</v>
      </c>
      <c r="C47" s="54">
        <v>721468</v>
      </c>
      <c r="D47" s="54">
        <v>722411</v>
      </c>
      <c r="E47" s="54">
        <f t="shared" si="1"/>
        <v>1443879</v>
      </c>
    </row>
    <row r="48" spans="2:5" ht="24">
      <c r="B48" s="53" t="s">
        <v>64</v>
      </c>
      <c r="C48" s="54">
        <v>902325</v>
      </c>
      <c r="D48" s="54">
        <v>897279</v>
      </c>
      <c r="E48" s="54">
        <f t="shared" si="1"/>
        <v>1799604</v>
      </c>
    </row>
    <row r="49" spans="2:5" ht="24">
      <c r="B49" s="53" t="s">
        <v>114</v>
      </c>
      <c r="C49" s="54">
        <v>270768</v>
      </c>
      <c r="D49" s="54">
        <v>268442</v>
      </c>
      <c r="E49" s="54">
        <f t="shared" si="1"/>
        <v>539210</v>
      </c>
    </row>
    <row r="50" spans="2:5" ht="24">
      <c r="B50" s="53" t="s">
        <v>65</v>
      </c>
      <c r="C50" s="54">
        <v>185533</v>
      </c>
      <c r="D50" s="54">
        <v>184608</v>
      </c>
      <c r="E50" s="54">
        <f t="shared" si="1"/>
        <v>370141</v>
      </c>
    </row>
    <row r="51" spans="2:5" ht="24">
      <c r="B51" s="53" t="s">
        <v>66</v>
      </c>
      <c r="C51" s="54">
        <v>653108</v>
      </c>
      <c r="D51" s="54">
        <v>654578</v>
      </c>
      <c r="E51" s="54">
        <f t="shared" si="1"/>
        <v>1307686</v>
      </c>
    </row>
    <row r="52" spans="2:5" ht="24">
      <c r="B52" s="53" t="s">
        <v>67</v>
      </c>
      <c r="C52" s="54">
        <v>349112</v>
      </c>
      <c r="D52" s="54">
        <v>350915</v>
      </c>
      <c r="E52" s="54">
        <f t="shared" si="1"/>
        <v>700027</v>
      </c>
    </row>
    <row r="53" spans="2:5" ht="24">
      <c r="B53" s="55" t="s">
        <v>68</v>
      </c>
      <c r="C53" s="60">
        <v>169374</v>
      </c>
      <c r="D53" s="60">
        <v>168399</v>
      </c>
      <c r="E53" s="60">
        <f t="shared" si="1"/>
        <v>337773</v>
      </c>
    </row>
    <row r="54" spans="2:5" ht="24">
      <c r="B54" s="50" t="s">
        <v>15</v>
      </c>
      <c r="C54" s="58">
        <f>SUM(C35:C53)</f>
        <v>10716985</v>
      </c>
      <c r="D54" s="58">
        <f>SUM(D35:D53)</f>
        <v>10752284</v>
      </c>
      <c r="E54" s="58">
        <f t="shared" si="1"/>
        <v>21469269</v>
      </c>
    </row>
    <row r="63" ht="24">
      <c r="C63" s="15" t="s">
        <v>130</v>
      </c>
    </row>
    <row r="64" ht="24">
      <c r="C64" s="15"/>
    </row>
    <row r="65" spans="2:5" ht="24">
      <c r="B65" s="49" t="s">
        <v>34</v>
      </c>
      <c r="C65" s="20" t="s">
        <v>16</v>
      </c>
      <c r="D65" s="20" t="s">
        <v>17</v>
      </c>
      <c r="E65" s="50" t="s">
        <v>15</v>
      </c>
    </row>
    <row r="66" spans="2:5" ht="24">
      <c r="B66" s="51" t="s">
        <v>121</v>
      </c>
      <c r="C66" s="59">
        <v>2717924</v>
      </c>
      <c r="D66" s="59">
        <v>2988815</v>
      </c>
      <c r="E66" s="54">
        <f aca="true" t="shared" si="2" ref="E66:E92">C66+D66</f>
        <v>5706739</v>
      </c>
    </row>
    <row r="67" spans="2:5" ht="24">
      <c r="B67" s="53" t="s">
        <v>69</v>
      </c>
      <c r="C67" s="54">
        <v>559376</v>
      </c>
      <c r="D67" s="54">
        <v>596289</v>
      </c>
      <c r="E67" s="54">
        <f t="shared" si="2"/>
        <v>1155665</v>
      </c>
    </row>
    <row r="68" spans="2:5" ht="24">
      <c r="B68" s="53" t="s">
        <v>70</v>
      </c>
      <c r="C68" s="54">
        <v>502465</v>
      </c>
      <c r="D68" s="54">
        <v>562867</v>
      </c>
      <c r="E68" s="54">
        <f t="shared" si="2"/>
        <v>1065332</v>
      </c>
    </row>
    <row r="69" spans="2:5" ht="24">
      <c r="B69" s="53" t="s">
        <v>71</v>
      </c>
      <c r="C69" s="54">
        <v>449386</v>
      </c>
      <c r="D69" s="54">
        <v>493427</v>
      </c>
      <c r="E69" s="54">
        <f t="shared" si="2"/>
        <v>942813</v>
      </c>
    </row>
    <row r="70" spans="2:5" ht="24">
      <c r="B70" s="53" t="s">
        <v>72</v>
      </c>
      <c r="C70" s="54">
        <v>373081</v>
      </c>
      <c r="D70" s="54">
        <v>399061</v>
      </c>
      <c r="E70" s="54">
        <f t="shared" si="2"/>
        <v>772142</v>
      </c>
    </row>
    <row r="71" spans="2:5" ht="24">
      <c r="B71" s="53" t="s">
        <v>73</v>
      </c>
      <c r="C71" s="54">
        <v>137008</v>
      </c>
      <c r="D71" s="54">
        <v>147811</v>
      </c>
      <c r="E71" s="54">
        <f t="shared" si="2"/>
        <v>284819</v>
      </c>
    </row>
    <row r="72" spans="2:5" ht="24">
      <c r="B72" s="53" t="s">
        <v>74</v>
      </c>
      <c r="C72" s="54">
        <v>378493</v>
      </c>
      <c r="D72" s="54">
        <v>375634</v>
      </c>
      <c r="E72" s="54">
        <f t="shared" si="2"/>
        <v>754127</v>
      </c>
    </row>
    <row r="73" spans="2:5" ht="24">
      <c r="B73" s="53" t="s">
        <v>75</v>
      </c>
      <c r="C73" s="54">
        <v>103056</v>
      </c>
      <c r="D73" s="54">
        <v>112370</v>
      </c>
      <c r="E73" s="54">
        <f t="shared" si="2"/>
        <v>215426</v>
      </c>
    </row>
    <row r="74" spans="2:5" ht="24">
      <c r="B74" s="53" t="s">
        <v>76</v>
      </c>
      <c r="C74" s="54">
        <v>162220</v>
      </c>
      <c r="D74" s="54">
        <v>173466</v>
      </c>
      <c r="E74" s="54">
        <f t="shared" si="2"/>
        <v>335686</v>
      </c>
    </row>
    <row r="75" spans="2:5" ht="24">
      <c r="B75" s="53" t="s">
        <v>77</v>
      </c>
      <c r="C75" s="54">
        <v>305794</v>
      </c>
      <c r="D75" s="54">
        <v>311380</v>
      </c>
      <c r="E75" s="54">
        <f t="shared" si="2"/>
        <v>617174</v>
      </c>
    </row>
    <row r="76" spans="2:5" ht="24">
      <c r="B76" s="53" t="s">
        <v>78</v>
      </c>
      <c r="C76" s="54">
        <v>124278</v>
      </c>
      <c r="D76" s="54">
        <v>126941</v>
      </c>
      <c r="E76" s="54">
        <f t="shared" si="2"/>
        <v>251219</v>
      </c>
    </row>
    <row r="77" spans="2:5" ht="24">
      <c r="B77" s="53" t="s">
        <v>79</v>
      </c>
      <c r="C77" s="54">
        <v>410034</v>
      </c>
      <c r="D77" s="54">
        <v>434511</v>
      </c>
      <c r="E77" s="54">
        <f t="shared" si="2"/>
        <v>844545</v>
      </c>
    </row>
    <row r="78" spans="2:5" ht="24">
      <c r="B78" s="53" t="s">
        <v>80</v>
      </c>
      <c r="C78" s="54">
        <v>626707</v>
      </c>
      <c r="D78" s="54">
        <v>650432</v>
      </c>
      <c r="E78" s="54">
        <f t="shared" si="2"/>
        <v>1277139</v>
      </c>
    </row>
    <row r="79" spans="2:5" ht="24">
      <c r="B79" s="53" t="s">
        <v>81</v>
      </c>
      <c r="C79" s="54">
        <v>298706</v>
      </c>
      <c r="D79" s="54">
        <v>306674</v>
      </c>
      <c r="E79" s="54">
        <f t="shared" si="2"/>
        <v>605380</v>
      </c>
    </row>
    <row r="80" spans="2:5" ht="24">
      <c r="B80" s="53" t="s">
        <v>82</v>
      </c>
      <c r="C80" s="54">
        <v>251414</v>
      </c>
      <c r="D80" s="54">
        <v>258219</v>
      </c>
      <c r="E80" s="54">
        <f t="shared" si="2"/>
        <v>509633</v>
      </c>
    </row>
    <row r="81" spans="2:5" ht="24">
      <c r="B81" s="53" t="s">
        <v>83</v>
      </c>
      <c r="C81" s="54">
        <v>110790</v>
      </c>
      <c r="D81" s="54">
        <v>110128</v>
      </c>
      <c r="E81" s="54">
        <f t="shared" si="2"/>
        <v>220918</v>
      </c>
    </row>
    <row r="82" spans="2:5" ht="24">
      <c r="B82" s="53" t="s">
        <v>84</v>
      </c>
      <c r="C82" s="54">
        <v>327332</v>
      </c>
      <c r="D82" s="54">
        <v>339575</v>
      </c>
      <c r="E82" s="54">
        <f t="shared" si="2"/>
        <v>666907</v>
      </c>
    </row>
    <row r="83" spans="2:5" ht="24">
      <c r="B83" s="53" t="s">
        <v>85</v>
      </c>
      <c r="C83" s="54">
        <v>228598</v>
      </c>
      <c r="D83" s="54">
        <v>232019</v>
      </c>
      <c r="E83" s="54">
        <f t="shared" si="2"/>
        <v>460617</v>
      </c>
    </row>
    <row r="84" spans="2:5" ht="24">
      <c r="B84" s="53" t="s">
        <v>86</v>
      </c>
      <c r="C84" s="54">
        <v>273024</v>
      </c>
      <c r="D84" s="54">
        <v>268915</v>
      </c>
      <c r="E84" s="54">
        <f t="shared" si="2"/>
        <v>541939</v>
      </c>
    </row>
    <row r="85" spans="2:5" ht="24">
      <c r="B85" s="53" t="s">
        <v>87</v>
      </c>
      <c r="C85" s="54">
        <v>408484</v>
      </c>
      <c r="D85" s="54">
        <v>427062</v>
      </c>
      <c r="E85" s="54">
        <f t="shared" si="2"/>
        <v>835546</v>
      </c>
    </row>
    <row r="86" spans="2:5" ht="24">
      <c r="B86" s="53" t="s">
        <v>88</v>
      </c>
      <c r="C86" s="54">
        <v>421453</v>
      </c>
      <c r="D86" s="54">
        <v>415712</v>
      </c>
      <c r="E86" s="54">
        <f t="shared" si="2"/>
        <v>837165</v>
      </c>
    </row>
    <row r="87" spans="2:5" ht="24">
      <c r="B87" s="53" t="s">
        <v>89</v>
      </c>
      <c r="C87" s="54">
        <v>407868</v>
      </c>
      <c r="D87" s="54">
        <v>439645</v>
      </c>
      <c r="E87" s="54">
        <f t="shared" si="2"/>
        <v>847513</v>
      </c>
    </row>
    <row r="88" spans="2:5" ht="24">
      <c r="B88" s="53" t="s">
        <v>90</v>
      </c>
      <c r="C88" s="54">
        <v>233259</v>
      </c>
      <c r="D88" s="54">
        <v>248118</v>
      </c>
      <c r="E88" s="54">
        <f t="shared" si="2"/>
        <v>481377</v>
      </c>
    </row>
    <row r="89" spans="2:5" ht="24">
      <c r="B89" s="53" t="s">
        <v>91</v>
      </c>
      <c r="C89" s="54">
        <v>93268</v>
      </c>
      <c r="D89" s="54">
        <v>100583</v>
      </c>
      <c r="E89" s="54">
        <f t="shared" si="2"/>
        <v>193851</v>
      </c>
    </row>
    <row r="90" spans="2:5" ht="24">
      <c r="B90" s="53" t="s">
        <v>92</v>
      </c>
      <c r="C90" s="54">
        <v>222943</v>
      </c>
      <c r="D90" s="54">
        <v>237165</v>
      </c>
      <c r="E90" s="54">
        <f t="shared" si="2"/>
        <v>460108</v>
      </c>
    </row>
    <row r="91" spans="2:5" ht="24">
      <c r="B91" s="55" t="s">
        <v>93</v>
      </c>
      <c r="C91" s="60">
        <v>252264</v>
      </c>
      <c r="D91" s="60">
        <v>249957</v>
      </c>
      <c r="E91" s="60">
        <f t="shared" si="2"/>
        <v>502221</v>
      </c>
    </row>
    <row r="92" spans="2:5" ht="24">
      <c r="B92" s="50" t="s">
        <v>15</v>
      </c>
      <c r="C92" s="58">
        <f>SUM(C66:C91)</f>
        <v>10379225</v>
      </c>
      <c r="D92" s="58">
        <f>SUM(D66:D91)</f>
        <v>11006776</v>
      </c>
      <c r="E92" s="58">
        <f t="shared" si="2"/>
        <v>21386001</v>
      </c>
    </row>
    <row r="94" ht="24">
      <c r="C94" s="15" t="s">
        <v>131</v>
      </c>
    </row>
    <row r="95" ht="24">
      <c r="C95" s="15"/>
    </row>
    <row r="96" spans="2:5" ht="24">
      <c r="B96" s="49" t="s">
        <v>34</v>
      </c>
      <c r="C96" s="20" t="s">
        <v>16</v>
      </c>
      <c r="D96" s="20" t="s">
        <v>17</v>
      </c>
      <c r="E96" s="50" t="s">
        <v>15</v>
      </c>
    </row>
    <row r="97" spans="2:5" ht="24">
      <c r="B97" s="51" t="s">
        <v>94</v>
      </c>
      <c r="C97" s="59">
        <v>752512</v>
      </c>
      <c r="D97" s="59">
        <v>762320</v>
      </c>
      <c r="E97" s="54">
        <f aca="true" t="shared" si="3" ref="E97:E111">C97+D97</f>
        <v>1514832</v>
      </c>
    </row>
    <row r="98" spans="2:5" ht="24">
      <c r="B98" s="53" t="s">
        <v>95</v>
      </c>
      <c r="C98" s="54">
        <v>211646</v>
      </c>
      <c r="D98" s="54">
        <v>210985</v>
      </c>
      <c r="E98" s="54">
        <f t="shared" si="3"/>
        <v>422631</v>
      </c>
    </row>
    <row r="99" spans="2:5" ht="24">
      <c r="B99" s="53" t="s">
        <v>96</v>
      </c>
      <c r="C99" s="54">
        <v>125847</v>
      </c>
      <c r="D99" s="54">
        <v>124949</v>
      </c>
      <c r="E99" s="54">
        <f t="shared" si="3"/>
        <v>250796</v>
      </c>
    </row>
    <row r="100" spans="2:5" ht="24">
      <c r="B100" s="53" t="s">
        <v>97</v>
      </c>
      <c r="C100" s="54">
        <v>157541</v>
      </c>
      <c r="D100" s="54">
        <v>173919</v>
      </c>
      <c r="E100" s="54">
        <f t="shared" si="3"/>
        <v>331460</v>
      </c>
    </row>
    <row r="101" spans="2:5" ht="24">
      <c r="B101" s="53" t="s">
        <v>98</v>
      </c>
      <c r="C101" s="54">
        <v>489912</v>
      </c>
      <c r="D101" s="54">
        <v>498942</v>
      </c>
      <c r="E101" s="54">
        <f t="shared" si="3"/>
        <v>988854</v>
      </c>
    </row>
    <row r="102" spans="2:5" ht="24">
      <c r="B102" s="53" t="s">
        <v>99</v>
      </c>
      <c r="C102" s="54">
        <v>94890</v>
      </c>
      <c r="D102" s="54">
        <v>87352</v>
      </c>
      <c r="E102" s="54">
        <f t="shared" si="3"/>
        <v>182242</v>
      </c>
    </row>
    <row r="103" spans="2:5" ht="24">
      <c r="B103" s="53" t="s">
        <v>100</v>
      </c>
      <c r="C103" s="54">
        <v>242358</v>
      </c>
      <c r="D103" s="54">
        <v>243875</v>
      </c>
      <c r="E103" s="54">
        <f t="shared" si="3"/>
        <v>486233</v>
      </c>
    </row>
    <row r="104" spans="2:5" ht="24">
      <c r="B104" s="53" t="s">
        <v>101</v>
      </c>
      <c r="C104" s="54">
        <v>654319</v>
      </c>
      <c r="D104" s="54">
        <v>685542</v>
      </c>
      <c r="E104" s="54">
        <f t="shared" si="3"/>
        <v>1339861</v>
      </c>
    </row>
    <row r="105" spans="2:5" ht="24">
      <c r="B105" s="53" t="s">
        <v>102</v>
      </c>
      <c r="C105" s="54">
        <v>145057</v>
      </c>
      <c r="D105" s="54">
        <v>145698</v>
      </c>
      <c r="E105" s="54">
        <f t="shared" si="3"/>
        <v>290755</v>
      </c>
    </row>
    <row r="106" spans="2:5" ht="24">
      <c r="B106" s="53" t="s">
        <v>103</v>
      </c>
      <c r="C106" s="54">
        <v>303252</v>
      </c>
      <c r="D106" s="54">
        <v>313521</v>
      </c>
      <c r="E106" s="54">
        <f t="shared" si="3"/>
        <v>616773</v>
      </c>
    </row>
    <row r="107" spans="2:5" ht="24">
      <c r="B107" s="53" t="s">
        <v>104</v>
      </c>
      <c r="C107" s="54">
        <v>248585</v>
      </c>
      <c r="D107" s="54">
        <v>257869</v>
      </c>
      <c r="E107" s="54">
        <f t="shared" si="3"/>
        <v>506454</v>
      </c>
    </row>
    <row r="108" spans="2:5" ht="24">
      <c r="B108" s="53" t="s">
        <v>105</v>
      </c>
      <c r="C108" s="54">
        <v>318264</v>
      </c>
      <c r="D108" s="54">
        <v>326633</v>
      </c>
      <c r="E108" s="54">
        <f t="shared" si="3"/>
        <v>644897</v>
      </c>
    </row>
    <row r="109" spans="2:5" ht="24">
      <c r="B109" s="53" t="s">
        <v>106</v>
      </c>
      <c r="C109" s="54">
        <v>237197</v>
      </c>
      <c r="D109" s="54">
        <v>240734</v>
      </c>
      <c r="E109" s="54">
        <f t="shared" si="3"/>
        <v>477931</v>
      </c>
    </row>
    <row r="110" spans="2:5" ht="24">
      <c r="B110" s="55" t="s">
        <v>119</v>
      </c>
      <c r="C110" s="60">
        <v>358424</v>
      </c>
      <c r="D110" s="60">
        <v>365577</v>
      </c>
      <c r="E110" s="56">
        <f t="shared" si="3"/>
        <v>724001</v>
      </c>
    </row>
    <row r="111" spans="2:5" ht="24">
      <c r="B111" s="50" t="s">
        <v>15</v>
      </c>
      <c r="C111" s="58">
        <f>SUM(C97:C110)</f>
        <v>4339804</v>
      </c>
      <c r="D111" s="58">
        <f>SUM(D97:D110)</f>
        <v>4437916</v>
      </c>
      <c r="E111" s="58">
        <f t="shared" si="3"/>
        <v>8777720</v>
      </c>
    </row>
    <row r="112" ht="24">
      <c r="C112" s="61"/>
    </row>
    <row r="114" spans="3:4" ht="24">
      <c r="C114" s="15" t="s">
        <v>132</v>
      </c>
      <c r="D114" s="15"/>
    </row>
    <row r="115" spans="3:4" ht="24">
      <c r="C115" s="15"/>
      <c r="D115" s="15"/>
    </row>
    <row r="116" spans="2:5" ht="24">
      <c r="B116" s="49" t="s">
        <v>126</v>
      </c>
      <c r="C116" s="20" t="s">
        <v>16</v>
      </c>
      <c r="D116" s="20" t="s">
        <v>17</v>
      </c>
      <c r="E116" s="50" t="s">
        <v>15</v>
      </c>
    </row>
    <row r="117" spans="2:5" ht="24">
      <c r="B117" s="51" t="s">
        <v>122</v>
      </c>
      <c r="C117" s="62">
        <v>5838491</v>
      </c>
      <c r="D117" s="62">
        <v>5985958</v>
      </c>
      <c r="E117" s="62">
        <v>11824449</v>
      </c>
    </row>
    <row r="118" spans="2:5" ht="24">
      <c r="B118" s="53" t="s">
        <v>123</v>
      </c>
      <c r="C118" s="63">
        <v>10716985</v>
      </c>
      <c r="D118" s="63">
        <v>10752284</v>
      </c>
      <c r="E118" s="63">
        <v>21469269</v>
      </c>
    </row>
    <row r="119" spans="2:5" ht="24">
      <c r="B119" s="53" t="s">
        <v>124</v>
      </c>
      <c r="C119" s="63">
        <v>10379225</v>
      </c>
      <c r="D119" s="63">
        <v>11006776</v>
      </c>
      <c r="E119" s="63">
        <v>21386001</v>
      </c>
    </row>
    <row r="120" spans="2:5" ht="24">
      <c r="B120" s="55" t="s">
        <v>125</v>
      </c>
      <c r="C120" s="64">
        <v>4339804</v>
      </c>
      <c r="D120" s="64">
        <v>4437916</v>
      </c>
      <c r="E120" s="64">
        <v>8777720</v>
      </c>
    </row>
    <row r="121" spans="2:5" ht="24">
      <c r="B121" s="50" t="s">
        <v>15</v>
      </c>
      <c r="C121" s="58">
        <f>SUM(C117:C120)</f>
        <v>31274505</v>
      </c>
      <c r="D121" s="58">
        <f>SUM(D117:D120)</f>
        <v>32182934</v>
      </c>
      <c r="E121" s="58">
        <f>SUM(E117:E120)</f>
        <v>63457439</v>
      </c>
    </row>
  </sheetData>
  <sheetProtection/>
  <printOptions/>
  <pageMargins left="1.6535433070866143" right="0.7480314960629921" top="0.9448818897637796" bottom="0.2362204724409449" header="0.5118110236220472" footer="0.5118110236220472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A28" sqref="A28:IV28"/>
    </sheetView>
  </sheetViews>
  <sheetFormatPr defaultColWidth="9.140625" defaultRowHeight="21.75"/>
  <cols>
    <col min="1" max="1" width="12.8515625" style="68" customWidth="1"/>
    <col min="2" max="2" width="10.140625" style="0" customWidth="1"/>
    <col min="3" max="3" width="10.8515625" style="0" customWidth="1"/>
    <col min="4" max="4" width="11.00390625" style="0" customWidth="1"/>
    <col min="5" max="5" width="10.140625" style="0" customWidth="1"/>
    <col min="6" max="6" width="9.7109375" style="0" customWidth="1"/>
    <col min="7" max="7" width="10.140625" style="0" customWidth="1"/>
  </cols>
  <sheetData>
    <row r="1" ht="23.25">
      <c r="A1" s="15" t="s">
        <v>170</v>
      </c>
    </row>
    <row r="2" ht="23.25">
      <c r="A2" s="15" t="s">
        <v>169</v>
      </c>
    </row>
    <row r="3" spans="2:13" ht="21.75">
      <c r="B3" s="6"/>
      <c r="C3" s="11" t="s">
        <v>38</v>
      </c>
      <c r="D3" s="8"/>
      <c r="E3" s="6"/>
      <c r="F3" s="11" t="s">
        <v>43</v>
      </c>
      <c r="G3" s="8"/>
      <c r="H3" s="6"/>
      <c r="I3" s="11" t="s">
        <v>39</v>
      </c>
      <c r="J3" s="7"/>
      <c r="K3" s="6"/>
      <c r="L3" s="7" t="s">
        <v>44</v>
      </c>
      <c r="M3" s="8"/>
    </row>
    <row r="4" spans="1:13" ht="21.75">
      <c r="A4" s="72" t="s">
        <v>0</v>
      </c>
      <c r="B4" s="9" t="s">
        <v>16</v>
      </c>
      <c r="C4" s="9" t="s">
        <v>17</v>
      </c>
      <c r="D4" s="9" t="s">
        <v>15</v>
      </c>
      <c r="E4" s="9" t="s">
        <v>16</v>
      </c>
      <c r="F4" s="9" t="s">
        <v>17</v>
      </c>
      <c r="G4" s="9" t="s">
        <v>15</v>
      </c>
      <c r="H4" s="9" t="s">
        <v>16</v>
      </c>
      <c r="I4" s="9" t="s">
        <v>17</v>
      </c>
      <c r="J4" s="9" t="s">
        <v>15</v>
      </c>
      <c r="K4" s="10" t="s">
        <v>16</v>
      </c>
      <c r="L4" s="37" t="s">
        <v>17</v>
      </c>
      <c r="M4" s="10" t="s">
        <v>15</v>
      </c>
    </row>
    <row r="5" spans="1:13" ht="21.75">
      <c r="A5" s="72">
        <v>0</v>
      </c>
      <c r="B5" s="10">
        <v>4507</v>
      </c>
      <c r="C5" s="10">
        <v>4086</v>
      </c>
      <c r="D5" s="10">
        <v>8593</v>
      </c>
      <c r="E5" s="10">
        <v>4572</v>
      </c>
      <c r="F5" s="10">
        <v>4355</v>
      </c>
      <c r="G5" s="10">
        <v>8927</v>
      </c>
      <c r="H5" s="10">
        <v>3246</v>
      </c>
      <c r="I5" s="10">
        <v>3001</v>
      </c>
      <c r="J5" s="10">
        <v>6247</v>
      </c>
      <c r="K5" s="10">
        <v>5809</v>
      </c>
      <c r="L5" s="10">
        <v>5478</v>
      </c>
      <c r="M5" s="10">
        <v>11287</v>
      </c>
    </row>
    <row r="6" spans="1:13" ht="21.75">
      <c r="A6" s="75" t="s">
        <v>28</v>
      </c>
      <c r="B6" s="10">
        <v>18871</v>
      </c>
      <c r="C6" s="10">
        <v>17575</v>
      </c>
      <c r="D6" s="10">
        <v>36446</v>
      </c>
      <c r="E6" s="10">
        <v>20271</v>
      </c>
      <c r="F6" s="10">
        <v>18956</v>
      </c>
      <c r="G6" s="10">
        <v>39227</v>
      </c>
      <c r="H6" s="10">
        <v>14124</v>
      </c>
      <c r="I6" s="10">
        <v>12927</v>
      </c>
      <c r="J6" s="10">
        <v>27051</v>
      </c>
      <c r="K6" s="10">
        <v>25356</v>
      </c>
      <c r="L6" s="10">
        <v>23797</v>
      </c>
      <c r="M6" s="10">
        <v>49153</v>
      </c>
    </row>
    <row r="7" spans="1:13" ht="21.75">
      <c r="A7" s="75" t="s">
        <v>1</v>
      </c>
      <c r="B7" s="10">
        <v>23892</v>
      </c>
      <c r="C7" s="10">
        <v>22394</v>
      </c>
      <c r="D7" s="10">
        <v>46286</v>
      </c>
      <c r="E7" s="10">
        <v>24976</v>
      </c>
      <c r="F7" s="10">
        <v>23888</v>
      </c>
      <c r="G7" s="10">
        <v>48864</v>
      </c>
      <c r="H7" s="10">
        <v>17558</v>
      </c>
      <c r="I7" s="10">
        <v>16123</v>
      </c>
      <c r="J7" s="10">
        <v>33681</v>
      </c>
      <c r="K7" s="10">
        <v>31828</v>
      </c>
      <c r="L7" s="10">
        <v>30064</v>
      </c>
      <c r="M7" s="10">
        <v>61892</v>
      </c>
    </row>
    <row r="8" spans="1:13" ht="21.75">
      <c r="A8" s="76" t="s">
        <v>2</v>
      </c>
      <c r="B8" s="10">
        <v>24345</v>
      </c>
      <c r="C8" s="10">
        <v>22483</v>
      </c>
      <c r="D8" s="10">
        <v>46828</v>
      </c>
      <c r="E8" s="10">
        <v>30262</v>
      </c>
      <c r="F8" s="10">
        <v>28608</v>
      </c>
      <c r="G8" s="10">
        <v>58870</v>
      </c>
      <c r="H8" s="10">
        <v>21534</v>
      </c>
      <c r="I8" s="10">
        <v>19978</v>
      </c>
      <c r="J8" s="10">
        <v>41512</v>
      </c>
      <c r="K8" s="10">
        <v>36867</v>
      </c>
      <c r="L8" s="10">
        <v>35221</v>
      </c>
      <c r="M8" s="10">
        <v>72088</v>
      </c>
    </row>
    <row r="9" spans="1:13" ht="21.75">
      <c r="A9" s="72" t="s">
        <v>3</v>
      </c>
      <c r="B9" s="10">
        <v>23353</v>
      </c>
      <c r="C9" s="10">
        <v>21306</v>
      </c>
      <c r="D9" s="10">
        <v>44659</v>
      </c>
      <c r="E9" s="10">
        <v>32462</v>
      </c>
      <c r="F9" s="10">
        <v>32125</v>
      </c>
      <c r="G9" s="10">
        <v>64587</v>
      </c>
      <c r="H9" s="10">
        <v>21765</v>
      </c>
      <c r="I9" s="10">
        <v>20216</v>
      </c>
      <c r="J9" s="10">
        <v>41981</v>
      </c>
      <c r="K9" s="10">
        <v>38111</v>
      </c>
      <c r="L9" s="10">
        <v>35405</v>
      </c>
      <c r="M9" s="10">
        <v>73516</v>
      </c>
    </row>
    <row r="10" spans="1:13" ht="21.75">
      <c r="A10" s="72" t="s">
        <v>4</v>
      </c>
      <c r="B10" s="10">
        <v>20884</v>
      </c>
      <c r="C10" s="10">
        <v>19595</v>
      </c>
      <c r="D10" s="10">
        <v>40479</v>
      </c>
      <c r="E10" s="10">
        <v>33189</v>
      </c>
      <c r="F10" s="10">
        <v>31879</v>
      </c>
      <c r="G10" s="10">
        <v>65068</v>
      </c>
      <c r="H10" s="10">
        <v>19478</v>
      </c>
      <c r="I10" s="10">
        <v>19498</v>
      </c>
      <c r="J10" s="10">
        <v>38976</v>
      </c>
      <c r="K10" s="10">
        <v>37041</v>
      </c>
      <c r="L10" s="10">
        <v>35353</v>
      </c>
      <c r="M10" s="10">
        <v>72394</v>
      </c>
    </row>
    <row r="11" spans="1:13" ht="21.75">
      <c r="A11" s="72" t="s">
        <v>5</v>
      </c>
      <c r="B11" s="10">
        <v>21858</v>
      </c>
      <c r="C11" s="10">
        <v>20387</v>
      </c>
      <c r="D11" s="10">
        <v>42245</v>
      </c>
      <c r="E11" s="10">
        <v>34339</v>
      </c>
      <c r="F11" s="10">
        <v>33273</v>
      </c>
      <c r="G11" s="10">
        <v>67612</v>
      </c>
      <c r="H11" s="10">
        <v>23008</v>
      </c>
      <c r="I11" s="10">
        <v>22410</v>
      </c>
      <c r="J11" s="10">
        <v>45418</v>
      </c>
      <c r="K11" s="10">
        <v>43210</v>
      </c>
      <c r="L11" s="10">
        <v>41314</v>
      </c>
      <c r="M11" s="10">
        <v>84524</v>
      </c>
    </row>
    <row r="12" spans="1:13" ht="21.75">
      <c r="A12" s="72" t="s">
        <v>6</v>
      </c>
      <c r="B12" s="10">
        <v>21319</v>
      </c>
      <c r="C12" s="10">
        <v>19981</v>
      </c>
      <c r="D12" s="10">
        <v>41300</v>
      </c>
      <c r="E12" s="10">
        <v>34956</v>
      </c>
      <c r="F12" s="10">
        <v>34689</v>
      </c>
      <c r="G12" s="10">
        <v>69645</v>
      </c>
      <c r="H12" s="10">
        <v>25562</v>
      </c>
      <c r="I12" s="10">
        <v>25382</v>
      </c>
      <c r="J12" s="10">
        <v>50944</v>
      </c>
      <c r="K12" s="10">
        <v>44543</v>
      </c>
      <c r="L12" s="10">
        <v>42691</v>
      </c>
      <c r="M12" s="10">
        <v>87234</v>
      </c>
    </row>
    <row r="13" spans="1:13" ht="21.75">
      <c r="A13" s="72" t="s">
        <v>7</v>
      </c>
      <c r="B13" s="10">
        <v>20627</v>
      </c>
      <c r="C13" s="10">
        <v>19705</v>
      </c>
      <c r="D13" s="10">
        <v>40332</v>
      </c>
      <c r="E13" s="10">
        <v>35198</v>
      </c>
      <c r="F13" s="10">
        <v>36135</v>
      </c>
      <c r="G13" s="10">
        <v>71333</v>
      </c>
      <c r="H13" s="10">
        <v>25990</v>
      </c>
      <c r="I13" s="10">
        <v>26837</v>
      </c>
      <c r="J13" s="10">
        <v>52827</v>
      </c>
      <c r="K13" s="10">
        <v>43512</v>
      </c>
      <c r="L13" s="10">
        <v>43322</v>
      </c>
      <c r="M13" s="10">
        <v>86834</v>
      </c>
    </row>
    <row r="14" spans="1:13" ht="21.75">
      <c r="A14" s="72" t="s">
        <v>8</v>
      </c>
      <c r="B14" s="10">
        <v>20382</v>
      </c>
      <c r="C14" s="10">
        <v>20331</v>
      </c>
      <c r="D14" s="10">
        <v>40713</v>
      </c>
      <c r="E14" s="10">
        <v>36462</v>
      </c>
      <c r="F14" s="10">
        <v>39204</v>
      </c>
      <c r="G14" s="10">
        <v>75666</v>
      </c>
      <c r="H14" s="10">
        <v>26546</v>
      </c>
      <c r="I14" s="10">
        <v>28333</v>
      </c>
      <c r="J14" s="10">
        <v>54879</v>
      </c>
      <c r="K14" s="10">
        <v>42118</v>
      </c>
      <c r="L14" s="10">
        <v>43629</v>
      </c>
      <c r="M14" s="10">
        <v>85747</v>
      </c>
    </row>
    <row r="15" spans="1:13" ht="21.75">
      <c r="A15" s="72" t="s">
        <v>9</v>
      </c>
      <c r="B15" s="10">
        <v>18106</v>
      </c>
      <c r="C15" s="10">
        <v>17875</v>
      </c>
      <c r="D15" s="10">
        <v>35981</v>
      </c>
      <c r="E15" s="10">
        <v>34538</v>
      </c>
      <c r="F15" s="10">
        <v>36300</v>
      </c>
      <c r="G15" s="10">
        <v>70838</v>
      </c>
      <c r="H15" s="10">
        <v>25498</v>
      </c>
      <c r="I15" s="10">
        <v>27420</v>
      </c>
      <c r="J15" s="10">
        <v>52918</v>
      </c>
      <c r="K15" s="10">
        <v>38407</v>
      </c>
      <c r="L15" s="10">
        <v>40104</v>
      </c>
      <c r="M15" s="10">
        <v>78511</v>
      </c>
    </row>
    <row r="16" spans="1:13" ht="21.75">
      <c r="A16" s="72" t="s">
        <v>10</v>
      </c>
      <c r="B16" s="10">
        <v>15362</v>
      </c>
      <c r="C16" s="10">
        <v>15323</v>
      </c>
      <c r="D16" s="10">
        <v>30685</v>
      </c>
      <c r="E16" s="10">
        <v>27983</v>
      </c>
      <c r="F16" s="10">
        <v>30129</v>
      </c>
      <c r="G16" s="10">
        <v>58112</v>
      </c>
      <c r="H16" s="10">
        <v>20841</v>
      </c>
      <c r="I16" s="10">
        <v>23057</v>
      </c>
      <c r="J16" s="10">
        <v>43898</v>
      </c>
      <c r="K16" s="10">
        <v>32377</v>
      </c>
      <c r="L16" s="10">
        <v>34547</v>
      </c>
      <c r="M16" s="10">
        <v>66924</v>
      </c>
    </row>
    <row r="17" spans="1:13" ht="21.75">
      <c r="A17" s="72" t="s">
        <v>11</v>
      </c>
      <c r="B17" s="10">
        <v>11324</v>
      </c>
      <c r="C17" s="10">
        <v>11591</v>
      </c>
      <c r="D17" s="10">
        <v>22915</v>
      </c>
      <c r="E17" s="10">
        <v>21623</v>
      </c>
      <c r="F17" s="10">
        <v>23865</v>
      </c>
      <c r="G17" s="10">
        <v>45488</v>
      </c>
      <c r="H17" s="10">
        <v>16220</v>
      </c>
      <c r="I17" s="10">
        <v>18730</v>
      </c>
      <c r="J17" s="10">
        <v>34950</v>
      </c>
      <c r="K17" s="10">
        <v>24365</v>
      </c>
      <c r="L17" s="10">
        <v>26156</v>
      </c>
      <c r="M17" s="10">
        <v>50521</v>
      </c>
    </row>
    <row r="18" spans="1:13" ht="21.75">
      <c r="A18" s="72" t="s">
        <v>12</v>
      </c>
      <c r="B18" s="10">
        <v>8182</v>
      </c>
      <c r="C18" s="10">
        <v>8398</v>
      </c>
      <c r="D18" s="10">
        <v>16580</v>
      </c>
      <c r="E18" s="10">
        <v>14030</v>
      </c>
      <c r="F18" s="10">
        <v>16015</v>
      </c>
      <c r="G18" s="10">
        <v>30045</v>
      </c>
      <c r="H18" s="10">
        <v>10425</v>
      </c>
      <c r="I18" s="10">
        <v>12457</v>
      </c>
      <c r="J18" s="10">
        <v>22882</v>
      </c>
      <c r="K18" s="10">
        <v>16669</v>
      </c>
      <c r="L18" s="10">
        <v>18312</v>
      </c>
      <c r="M18" s="10">
        <v>34981</v>
      </c>
    </row>
    <row r="19" spans="1:13" ht="21.75">
      <c r="A19" s="72" t="s">
        <v>13</v>
      </c>
      <c r="B19" s="10">
        <v>5856</v>
      </c>
      <c r="C19" s="10">
        <v>6380</v>
      </c>
      <c r="D19" s="10">
        <v>12236</v>
      </c>
      <c r="E19" s="10">
        <v>11143</v>
      </c>
      <c r="F19" s="10">
        <v>13205</v>
      </c>
      <c r="G19" s="10">
        <v>24348</v>
      </c>
      <c r="H19" s="10">
        <v>8339</v>
      </c>
      <c r="I19" s="10">
        <v>10613</v>
      </c>
      <c r="J19" s="10">
        <v>18952</v>
      </c>
      <c r="K19" s="10">
        <v>12813</v>
      </c>
      <c r="L19" s="10">
        <v>14748</v>
      </c>
      <c r="M19" s="10">
        <v>27561</v>
      </c>
    </row>
    <row r="20" spans="1:13" ht="21.75">
      <c r="A20" s="72" t="s">
        <v>14</v>
      </c>
      <c r="B20" s="10">
        <v>4524</v>
      </c>
      <c r="C20" s="10">
        <v>5319</v>
      </c>
      <c r="D20" s="10">
        <v>9843</v>
      </c>
      <c r="E20" s="10">
        <v>9092</v>
      </c>
      <c r="F20" s="10">
        <v>11299</v>
      </c>
      <c r="G20" s="10">
        <v>20391</v>
      </c>
      <c r="H20" s="10">
        <v>6838</v>
      </c>
      <c r="I20" s="10">
        <v>9382</v>
      </c>
      <c r="J20" s="10">
        <v>16220</v>
      </c>
      <c r="K20" s="10">
        <v>9859</v>
      </c>
      <c r="L20" s="10">
        <v>12297</v>
      </c>
      <c r="M20" s="10">
        <v>22156</v>
      </c>
    </row>
    <row r="21" spans="1:13" ht="21.75">
      <c r="A21" s="65" t="s">
        <v>23</v>
      </c>
      <c r="B21" s="10">
        <v>3085</v>
      </c>
      <c r="C21" s="10">
        <v>3757</v>
      </c>
      <c r="D21" s="10">
        <v>6842</v>
      </c>
      <c r="E21" s="10">
        <v>5608</v>
      </c>
      <c r="F21" s="10">
        <v>7904</v>
      </c>
      <c r="G21" s="10">
        <v>13512</v>
      </c>
      <c r="H21" s="10">
        <v>4322</v>
      </c>
      <c r="I21" s="10">
        <v>6558</v>
      </c>
      <c r="J21" s="10">
        <v>10880</v>
      </c>
      <c r="K21" s="10">
        <v>6649</v>
      </c>
      <c r="L21" s="10">
        <v>8890</v>
      </c>
      <c r="M21" s="10">
        <v>15539</v>
      </c>
    </row>
    <row r="22" spans="1:13" ht="21.75">
      <c r="A22" s="65" t="s">
        <v>24</v>
      </c>
      <c r="B22" s="10">
        <v>1588</v>
      </c>
      <c r="C22" s="10">
        <v>2062</v>
      </c>
      <c r="D22" s="10">
        <v>3650</v>
      </c>
      <c r="E22" s="10">
        <v>2956</v>
      </c>
      <c r="F22" s="10">
        <v>4698</v>
      </c>
      <c r="G22" s="10">
        <v>7654</v>
      </c>
      <c r="H22" s="10">
        <v>2054</v>
      </c>
      <c r="I22" s="10">
        <v>3694</v>
      </c>
      <c r="J22" s="10">
        <v>5748</v>
      </c>
      <c r="K22" s="10">
        <v>3573</v>
      </c>
      <c r="L22" s="10">
        <v>4972</v>
      </c>
      <c r="M22" s="10">
        <v>8545</v>
      </c>
    </row>
    <row r="23" spans="1:13" ht="21.75">
      <c r="A23" s="65" t="s">
        <v>25</v>
      </c>
      <c r="B23" s="10">
        <v>614</v>
      </c>
      <c r="C23" s="10">
        <v>892</v>
      </c>
      <c r="D23" s="10">
        <v>1506</v>
      </c>
      <c r="E23" s="10">
        <v>1131</v>
      </c>
      <c r="F23" s="10">
        <v>2013</v>
      </c>
      <c r="G23" s="10">
        <v>3144</v>
      </c>
      <c r="H23" s="10">
        <v>759</v>
      </c>
      <c r="I23" s="10">
        <v>1499</v>
      </c>
      <c r="J23" s="10">
        <v>2258</v>
      </c>
      <c r="K23" s="10">
        <v>1621</v>
      </c>
      <c r="L23" s="10">
        <v>2408</v>
      </c>
      <c r="M23" s="10">
        <v>4029</v>
      </c>
    </row>
    <row r="24" spans="1:13" ht="21.75">
      <c r="A24" s="65" t="s">
        <v>26</v>
      </c>
      <c r="B24" s="10">
        <v>257</v>
      </c>
      <c r="C24" s="10">
        <v>369</v>
      </c>
      <c r="D24" s="10">
        <v>626</v>
      </c>
      <c r="E24" s="10">
        <v>404</v>
      </c>
      <c r="F24" s="10">
        <v>654</v>
      </c>
      <c r="G24" s="10">
        <v>1058</v>
      </c>
      <c r="H24" s="10">
        <v>252</v>
      </c>
      <c r="I24" s="10">
        <v>526</v>
      </c>
      <c r="J24" s="10">
        <v>778</v>
      </c>
      <c r="K24" s="10">
        <v>602</v>
      </c>
      <c r="L24" s="10">
        <v>934</v>
      </c>
      <c r="M24" s="10">
        <v>1536</v>
      </c>
    </row>
    <row r="25" spans="1:13" ht="21.75">
      <c r="A25" s="65" t="s">
        <v>27</v>
      </c>
      <c r="B25" s="10">
        <v>74</v>
      </c>
      <c r="C25" s="10">
        <v>102</v>
      </c>
      <c r="D25" s="10">
        <v>176</v>
      </c>
      <c r="E25" s="10">
        <v>105</v>
      </c>
      <c r="F25" s="10">
        <v>163</v>
      </c>
      <c r="G25" s="10">
        <v>268</v>
      </c>
      <c r="H25" s="10">
        <v>80</v>
      </c>
      <c r="I25" s="10">
        <v>134</v>
      </c>
      <c r="J25" s="10">
        <v>214</v>
      </c>
      <c r="K25" s="10">
        <v>177</v>
      </c>
      <c r="L25" s="10">
        <v>290</v>
      </c>
      <c r="M25" s="10">
        <v>467</v>
      </c>
    </row>
    <row r="26" spans="1:13" ht="21.75">
      <c r="A26" s="65" t="s">
        <v>30</v>
      </c>
      <c r="B26" s="10">
        <v>40</v>
      </c>
      <c r="C26" s="10">
        <v>36</v>
      </c>
      <c r="D26" s="10">
        <v>76</v>
      </c>
      <c r="E26" s="10">
        <v>50</v>
      </c>
      <c r="F26" s="10">
        <v>72</v>
      </c>
      <c r="G26" s="10">
        <v>122</v>
      </c>
      <c r="H26" s="10">
        <v>28</v>
      </c>
      <c r="I26" s="10">
        <v>74</v>
      </c>
      <c r="J26" s="10">
        <v>102</v>
      </c>
      <c r="K26" s="10">
        <v>110</v>
      </c>
      <c r="L26" s="10">
        <v>130</v>
      </c>
      <c r="M26" s="10">
        <v>240</v>
      </c>
    </row>
    <row r="27" spans="1:13" ht="21.75">
      <c r="A27" s="65" t="s">
        <v>29</v>
      </c>
      <c r="B27" s="10">
        <v>269050</v>
      </c>
      <c r="C27" s="10">
        <v>259947</v>
      </c>
      <c r="D27" s="10">
        <v>528997</v>
      </c>
      <c r="E27" s="10">
        <v>415350</v>
      </c>
      <c r="F27" s="10">
        <v>429429</v>
      </c>
      <c r="G27" s="10">
        <v>844779</v>
      </c>
      <c r="H27" s="10">
        <v>294467</v>
      </c>
      <c r="I27" s="10">
        <v>308849</v>
      </c>
      <c r="J27" s="10">
        <v>603316</v>
      </c>
      <c r="K27" s="10">
        <v>495617</v>
      </c>
      <c r="L27" s="10">
        <v>500062</v>
      </c>
      <c r="M27" s="10">
        <v>995679</v>
      </c>
    </row>
    <row r="28" ht="23.25">
      <c r="A28" s="15" t="s">
        <v>170</v>
      </c>
    </row>
    <row r="29" ht="23.25">
      <c r="A29" s="15" t="s">
        <v>169</v>
      </c>
    </row>
    <row r="30" spans="1:7" ht="21.75">
      <c r="A30" s="78"/>
      <c r="B30" s="69"/>
      <c r="C30" s="70" t="s">
        <v>40</v>
      </c>
      <c r="D30" s="71"/>
      <c r="E30" s="69"/>
      <c r="F30" s="70" t="s">
        <v>171</v>
      </c>
      <c r="G30" s="79"/>
    </row>
    <row r="31" spans="1:7" ht="21.75">
      <c r="A31" s="80"/>
      <c r="B31" s="73" t="s">
        <v>16</v>
      </c>
      <c r="C31" s="73" t="s">
        <v>17</v>
      </c>
      <c r="D31" s="73" t="s">
        <v>15</v>
      </c>
      <c r="E31" s="73" t="s">
        <v>16</v>
      </c>
      <c r="F31" s="73" t="s">
        <v>17</v>
      </c>
      <c r="G31" s="73" t="s">
        <v>15</v>
      </c>
    </row>
    <row r="32" spans="1:7" ht="21.75">
      <c r="A32" s="82">
        <v>0</v>
      </c>
      <c r="B32" s="66">
        <v>2306</v>
      </c>
      <c r="C32" s="66">
        <v>2108</v>
      </c>
      <c r="D32" s="66">
        <v>4414</v>
      </c>
      <c r="E32" s="66">
        <f aca="true" t="shared" si="0" ref="E32:E54">B5+E5+H5+K5+B32</f>
        <v>20440</v>
      </c>
      <c r="F32" s="66">
        <f aca="true" t="shared" si="1" ref="F32:F54">C5+F5+I5+L5+C32</f>
        <v>19028</v>
      </c>
      <c r="G32" s="66">
        <f>E32+F32</f>
        <v>39468</v>
      </c>
    </row>
    <row r="33" spans="1:7" ht="21.75">
      <c r="A33" s="83" t="s">
        <v>28</v>
      </c>
      <c r="B33" s="66">
        <v>10527</v>
      </c>
      <c r="C33" s="66">
        <v>9736</v>
      </c>
      <c r="D33" s="66">
        <v>20263</v>
      </c>
      <c r="E33" s="66">
        <f t="shared" si="0"/>
        <v>89149</v>
      </c>
      <c r="F33" s="66">
        <f t="shared" si="1"/>
        <v>82991</v>
      </c>
      <c r="G33" s="66">
        <f aca="true" t="shared" si="2" ref="G33:G54">E33+F33</f>
        <v>172140</v>
      </c>
    </row>
    <row r="34" spans="1:7" ht="21.75">
      <c r="A34" s="75" t="s">
        <v>1</v>
      </c>
      <c r="B34" s="66">
        <v>13830</v>
      </c>
      <c r="C34" s="66">
        <v>12898</v>
      </c>
      <c r="D34" s="66">
        <v>26728</v>
      </c>
      <c r="E34" s="66">
        <f t="shared" si="0"/>
        <v>112084</v>
      </c>
      <c r="F34" s="66">
        <f t="shared" si="1"/>
        <v>105367</v>
      </c>
      <c r="G34" s="66">
        <f t="shared" si="2"/>
        <v>217451</v>
      </c>
    </row>
    <row r="35" spans="1:7" ht="21.75">
      <c r="A35" s="76" t="s">
        <v>2</v>
      </c>
      <c r="B35" s="66">
        <v>16452</v>
      </c>
      <c r="C35" s="66">
        <v>15391</v>
      </c>
      <c r="D35" s="66">
        <v>31843</v>
      </c>
      <c r="E35" s="66">
        <f t="shared" si="0"/>
        <v>129460</v>
      </c>
      <c r="F35" s="66">
        <f t="shared" si="1"/>
        <v>121681</v>
      </c>
      <c r="G35" s="66">
        <f t="shared" si="2"/>
        <v>251141</v>
      </c>
    </row>
    <row r="36" spans="1:7" ht="21.75">
      <c r="A36" s="72" t="s">
        <v>3</v>
      </c>
      <c r="B36" s="66">
        <v>16306</v>
      </c>
      <c r="C36" s="66">
        <v>15236</v>
      </c>
      <c r="D36" s="66">
        <v>31542</v>
      </c>
      <c r="E36" s="66">
        <f t="shared" si="0"/>
        <v>131997</v>
      </c>
      <c r="F36" s="66">
        <f t="shared" si="1"/>
        <v>124288</v>
      </c>
      <c r="G36" s="66">
        <f t="shared" si="2"/>
        <v>256285</v>
      </c>
    </row>
    <row r="37" spans="1:7" ht="21.75">
      <c r="A37" s="72" t="s">
        <v>4</v>
      </c>
      <c r="B37" s="66">
        <v>15567</v>
      </c>
      <c r="C37" s="66">
        <v>14950</v>
      </c>
      <c r="D37" s="66">
        <v>30517</v>
      </c>
      <c r="E37" s="66">
        <f t="shared" si="0"/>
        <v>126159</v>
      </c>
      <c r="F37" s="66">
        <f t="shared" si="1"/>
        <v>121275</v>
      </c>
      <c r="G37" s="66">
        <f t="shared" si="2"/>
        <v>247434</v>
      </c>
    </row>
    <row r="38" spans="1:7" ht="21.75">
      <c r="A38" s="72" t="s">
        <v>5</v>
      </c>
      <c r="B38" s="66">
        <v>17399</v>
      </c>
      <c r="C38" s="66">
        <v>16933</v>
      </c>
      <c r="D38" s="66">
        <v>34332</v>
      </c>
      <c r="E38" s="66">
        <f t="shared" si="0"/>
        <v>139814</v>
      </c>
      <c r="F38" s="66">
        <f t="shared" si="1"/>
        <v>134317</v>
      </c>
      <c r="G38" s="66">
        <f t="shared" si="2"/>
        <v>274131</v>
      </c>
    </row>
    <row r="39" spans="1:7" ht="21.75">
      <c r="A39" s="72" t="s">
        <v>6</v>
      </c>
      <c r="B39" s="66">
        <v>18980</v>
      </c>
      <c r="C39" s="66">
        <v>18796</v>
      </c>
      <c r="D39" s="66">
        <v>37776</v>
      </c>
      <c r="E39" s="66">
        <f t="shared" si="0"/>
        <v>145360</v>
      </c>
      <c r="F39" s="66">
        <f t="shared" si="1"/>
        <v>141539</v>
      </c>
      <c r="G39" s="66">
        <f t="shared" si="2"/>
        <v>286899</v>
      </c>
    </row>
    <row r="40" spans="1:7" ht="21.75">
      <c r="A40" s="72" t="s">
        <v>7</v>
      </c>
      <c r="B40" s="66">
        <v>20137</v>
      </c>
      <c r="C40" s="66">
        <v>20209</v>
      </c>
      <c r="D40" s="66">
        <v>40346</v>
      </c>
      <c r="E40" s="66">
        <f t="shared" si="0"/>
        <v>145464</v>
      </c>
      <c r="F40" s="66">
        <f t="shared" si="1"/>
        <v>146208</v>
      </c>
      <c r="G40" s="66">
        <f t="shared" si="2"/>
        <v>291672</v>
      </c>
    </row>
    <row r="41" spans="1:7" ht="21.75">
      <c r="A41" s="72" t="s">
        <v>8</v>
      </c>
      <c r="B41" s="66">
        <v>19904</v>
      </c>
      <c r="C41" s="66">
        <v>21021</v>
      </c>
      <c r="D41" s="66">
        <v>40925</v>
      </c>
      <c r="E41" s="66">
        <f t="shared" si="0"/>
        <v>145412</v>
      </c>
      <c r="F41" s="66">
        <f t="shared" si="1"/>
        <v>152518</v>
      </c>
      <c r="G41" s="66">
        <f t="shared" si="2"/>
        <v>297930</v>
      </c>
    </row>
    <row r="42" spans="1:7" ht="21.75">
      <c r="A42" s="72" t="s">
        <v>9</v>
      </c>
      <c r="B42" s="66">
        <v>19140</v>
      </c>
      <c r="C42" s="66">
        <v>20303</v>
      </c>
      <c r="D42" s="66">
        <v>39443</v>
      </c>
      <c r="E42" s="66">
        <f t="shared" si="0"/>
        <v>135689</v>
      </c>
      <c r="F42" s="66">
        <f t="shared" si="1"/>
        <v>142002</v>
      </c>
      <c r="G42" s="66">
        <f t="shared" si="2"/>
        <v>277691</v>
      </c>
    </row>
    <row r="43" spans="1:7" ht="21.75">
      <c r="A43" s="72" t="s">
        <v>10</v>
      </c>
      <c r="B43" s="66">
        <v>16685</v>
      </c>
      <c r="C43" s="66">
        <v>17940</v>
      </c>
      <c r="D43" s="66">
        <v>34625</v>
      </c>
      <c r="E43" s="66">
        <f t="shared" si="0"/>
        <v>113248</v>
      </c>
      <c r="F43" s="66">
        <f t="shared" si="1"/>
        <v>120996</v>
      </c>
      <c r="G43" s="66">
        <f t="shared" si="2"/>
        <v>234244</v>
      </c>
    </row>
    <row r="44" spans="1:7" ht="21.75">
      <c r="A44" s="72" t="s">
        <v>11</v>
      </c>
      <c r="B44" s="66">
        <v>13133</v>
      </c>
      <c r="C44" s="66">
        <v>14191</v>
      </c>
      <c r="D44" s="66">
        <v>27324</v>
      </c>
      <c r="E44" s="66">
        <f t="shared" si="0"/>
        <v>86665</v>
      </c>
      <c r="F44" s="66">
        <f t="shared" si="1"/>
        <v>94533</v>
      </c>
      <c r="G44" s="66">
        <f t="shared" si="2"/>
        <v>181198</v>
      </c>
    </row>
    <row r="45" spans="1:7" ht="21.75">
      <c r="A45" s="72" t="s">
        <v>12</v>
      </c>
      <c r="B45" s="66">
        <v>8797</v>
      </c>
      <c r="C45" s="66">
        <v>9717</v>
      </c>
      <c r="D45" s="66">
        <v>18514</v>
      </c>
      <c r="E45" s="66">
        <f t="shared" si="0"/>
        <v>58103</v>
      </c>
      <c r="F45" s="66">
        <f t="shared" si="1"/>
        <v>64899</v>
      </c>
      <c r="G45" s="66">
        <f t="shared" si="2"/>
        <v>123002</v>
      </c>
    </row>
    <row r="46" spans="1:7" ht="21.75">
      <c r="A46" s="72" t="s">
        <v>13</v>
      </c>
      <c r="B46" s="66">
        <v>6958</v>
      </c>
      <c r="C46" s="66">
        <v>8053</v>
      </c>
      <c r="D46" s="66">
        <v>15011</v>
      </c>
      <c r="E46" s="66">
        <f t="shared" si="0"/>
        <v>45109</v>
      </c>
      <c r="F46" s="66">
        <f t="shared" si="1"/>
        <v>52999</v>
      </c>
      <c r="G46" s="66">
        <f t="shared" si="2"/>
        <v>98108</v>
      </c>
    </row>
    <row r="47" spans="1:7" ht="21.75">
      <c r="A47" s="72" t="s">
        <v>14</v>
      </c>
      <c r="B47" s="66">
        <v>5815</v>
      </c>
      <c r="C47" s="66">
        <v>7184</v>
      </c>
      <c r="D47" s="66">
        <v>12999</v>
      </c>
      <c r="E47" s="66">
        <f t="shared" si="0"/>
        <v>36128</v>
      </c>
      <c r="F47" s="66">
        <f t="shared" si="1"/>
        <v>45481</v>
      </c>
      <c r="G47" s="66">
        <f t="shared" si="2"/>
        <v>81609</v>
      </c>
    </row>
    <row r="48" spans="1:7" ht="21.75">
      <c r="A48" s="65" t="s">
        <v>23</v>
      </c>
      <c r="B48" s="66">
        <v>3860</v>
      </c>
      <c r="C48" s="66">
        <v>5400</v>
      </c>
      <c r="D48" s="66">
        <v>9260</v>
      </c>
      <c r="E48" s="66">
        <f t="shared" si="0"/>
        <v>23524</v>
      </c>
      <c r="F48" s="66">
        <f t="shared" si="1"/>
        <v>32509</v>
      </c>
      <c r="G48" s="66">
        <f t="shared" si="2"/>
        <v>56033</v>
      </c>
    </row>
    <row r="49" spans="1:7" ht="21.75">
      <c r="A49" s="65" t="s">
        <v>24</v>
      </c>
      <c r="B49" s="66">
        <v>1980</v>
      </c>
      <c r="C49" s="66">
        <v>2903</v>
      </c>
      <c r="D49" s="66">
        <v>4883</v>
      </c>
      <c r="E49" s="66">
        <f t="shared" si="0"/>
        <v>12151</v>
      </c>
      <c r="F49" s="66">
        <f t="shared" si="1"/>
        <v>18329</v>
      </c>
      <c r="G49" s="66">
        <f t="shared" si="2"/>
        <v>30480</v>
      </c>
    </row>
    <row r="50" spans="1:7" ht="21.75">
      <c r="A50" s="65" t="s">
        <v>25</v>
      </c>
      <c r="B50" s="66">
        <v>762</v>
      </c>
      <c r="C50" s="66">
        <v>1212</v>
      </c>
      <c r="D50" s="66">
        <v>1974</v>
      </c>
      <c r="E50" s="66">
        <f t="shared" si="0"/>
        <v>4887</v>
      </c>
      <c r="F50" s="66">
        <f t="shared" si="1"/>
        <v>8024</v>
      </c>
      <c r="G50" s="66">
        <f t="shared" si="2"/>
        <v>12911</v>
      </c>
    </row>
    <row r="51" spans="1:7" ht="21.75">
      <c r="A51" s="65" t="s">
        <v>26</v>
      </c>
      <c r="B51" s="66">
        <v>231</v>
      </c>
      <c r="C51" s="66">
        <v>448</v>
      </c>
      <c r="D51" s="66">
        <v>679</v>
      </c>
      <c r="E51" s="66">
        <f t="shared" si="0"/>
        <v>1746</v>
      </c>
      <c r="F51" s="66">
        <f t="shared" si="1"/>
        <v>2931</v>
      </c>
      <c r="G51" s="66">
        <f t="shared" si="2"/>
        <v>4677</v>
      </c>
    </row>
    <row r="52" spans="1:7" ht="21.75">
      <c r="A52" s="65" t="s">
        <v>27</v>
      </c>
      <c r="B52" s="66">
        <v>37</v>
      </c>
      <c r="C52" s="66">
        <v>113</v>
      </c>
      <c r="D52" s="66">
        <v>150</v>
      </c>
      <c r="E52" s="66">
        <f t="shared" si="0"/>
        <v>473</v>
      </c>
      <c r="F52" s="66">
        <f t="shared" si="1"/>
        <v>802</v>
      </c>
      <c r="G52" s="66">
        <f t="shared" si="2"/>
        <v>1275</v>
      </c>
    </row>
    <row r="53" spans="1:7" ht="21.75">
      <c r="A53" s="65" t="s">
        <v>30</v>
      </c>
      <c r="B53" s="66">
        <v>7</v>
      </c>
      <c r="C53" s="66">
        <v>24</v>
      </c>
      <c r="D53" s="66">
        <v>31</v>
      </c>
      <c r="E53" s="66">
        <f t="shared" si="0"/>
        <v>235</v>
      </c>
      <c r="F53" s="66">
        <f t="shared" si="1"/>
        <v>336</v>
      </c>
      <c r="G53" s="66">
        <f t="shared" si="2"/>
        <v>571</v>
      </c>
    </row>
    <row r="54" spans="1:7" ht="21.75">
      <c r="A54" s="65" t="s">
        <v>29</v>
      </c>
      <c r="B54" s="66">
        <v>228813</v>
      </c>
      <c r="C54" s="66">
        <v>234766</v>
      </c>
      <c r="D54" s="66">
        <v>463579</v>
      </c>
      <c r="E54" s="66">
        <f t="shared" si="0"/>
        <v>1703297</v>
      </c>
      <c r="F54" s="66">
        <f t="shared" si="1"/>
        <v>1733053</v>
      </c>
      <c r="G54" s="66">
        <f t="shared" si="2"/>
        <v>3436350</v>
      </c>
    </row>
    <row r="55" ht="21.75">
      <c r="A55" s="77"/>
    </row>
  </sheetData>
  <sheetProtection/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7">
      <selection activeCell="N22" sqref="N22"/>
    </sheetView>
  </sheetViews>
  <sheetFormatPr defaultColWidth="9.140625" defaultRowHeight="21.75"/>
  <cols>
    <col min="1" max="1" width="12.8515625" style="68" customWidth="1"/>
    <col min="2" max="2" width="10.140625" style="0" customWidth="1"/>
    <col min="3" max="3" width="10.8515625" style="0" customWidth="1"/>
    <col min="4" max="4" width="11.00390625" style="0" customWidth="1"/>
    <col min="5" max="5" width="9.421875" style="0" customWidth="1"/>
    <col min="6" max="6" width="9.28125" style="0" customWidth="1"/>
    <col min="7" max="7" width="9.8515625" style="0" customWidth="1"/>
    <col min="10" max="10" width="10.00390625" style="0" customWidth="1"/>
  </cols>
  <sheetData>
    <row r="1" ht="23.25">
      <c r="A1" s="23" t="s">
        <v>141</v>
      </c>
    </row>
    <row r="2" ht="23.25">
      <c r="A2" s="15" t="s">
        <v>163</v>
      </c>
    </row>
    <row r="3" spans="2:14" ht="21.75">
      <c r="B3" s="6"/>
      <c r="C3" s="11" t="s">
        <v>37</v>
      </c>
      <c r="D3" s="8"/>
      <c r="E3" s="6"/>
      <c r="F3" s="11" t="s">
        <v>115</v>
      </c>
      <c r="G3" s="8"/>
      <c r="H3" s="6"/>
      <c r="I3" s="11" t="s">
        <v>35</v>
      </c>
      <c r="J3" s="8"/>
      <c r="K3" s="6"/>
      <c r="L3" s="11" t="s">
        <v>36</v>
      </c>
      <c r="M3" s="7"/>
      <c r="N3" s="88"/>
    </row>
    <row r="4" spans="1:13" ht="21.75">
      <c r="A4" s="72" t="s">
        <v>0</v>
      </c>
      <c r="B4" s="9" t="s">
        <v>16</v>
      </c>
      <c r="C4" s="9" t="s">
        <v>17</v>
      </c>
      <c r="D4" s="9" t="s">
        <v>15</v>
      </c>
      <c r="E4" s="9" t="s">
        <v>16</v>
      </c>
      <c r="F4" s="9" t="s">
        <v>17</v>
      </c>
      <c r="G4" s="9" t="s">
        <v>15</v>
      </c>
      <c r="H4" s="9" t="s">
        <v>16</v>
      </c>
      <c r="I4" s="9" t="s">
        <v>17</v>
      </c>
      <c r="J4" s="9" t="s">
        <v>15</v>
      </c>
      <c r="K4" s="9" t="s">
        <v>16</v>
      </c>
      <c r="L4" s="9" t="s">
        <v>17</v>
      </c>
      <c r="M4" s="9" t="s">
        <v>15</v>
      </c>
    </row>
    <row r="5" spans="1:13" ht="21.75">
      <c r="A5" s="72">
        <v>0</v>
      </c>
      <c r="B5" s="10">
        <v>4537</v>
      </c>
      <c r="C5" s="10">
        <v>4254</v>
      </c>
      <c r="D5" s="10">
        <v>8791</v>
      </c>
      <c r="E5" s="10">
        <v>3078</v>
      </c>
      <c r="F5" s="10">
        <v>2888</v>
      </c>
      <c r="G5" s="10">
        <v>5966</v>
      </c>
      <c r="H5" s="10">
        <v>5997</v>
      </c>
      <c r="I5" s="10">
        <v>5514</v>
      </c>
      <c r="J5" s="10">
        <v>11511</v>
      </c>
      <c r="K5" s="10">
        <v>1970</v>
      </c>
      <c r="L5" s="10">
        <v>1838</v>
      </c>
      <c r="M5" s="10">
        <v>3808</v>
      </c>
    </row>
    <row r="6" spans="1:13" ht="21.75">
      <c r="A6" s="75" t="s">
        <v>28</v>
      </c>
      <c r="B6" s="10">
        <v>19428</v>
      </c>
      <c r="C6" s="10">
        <v>18237</v>
      </c>
      <c r="D6" s="10">
        <v>37665</v>
      </c>
      <c r="E6" s="10">
        <v>13605</v>
      </c>
      <c r="F6" s="10">
        <v>12769</v>
      </c>
      <c r="G6" s="10">
        <v>26374</v>
      </c>
      <c r="H6" s="10">
        <v>25897</v>
      </c>
      <c r="I6" s="10">
        <v>24451</v>
      </c>
      <c r="J6" s="10">
        <v>50348</v>
      </c>
      <c r="K6" s="10">
        <v>8465</v>
      </c>
      <c r="L6" s="10">
        <v>7983</v>
      </c>
      <c r="M6" s="10">
        <v>16448</v>
      </c>
    </row>
    <row r="7" spans="1:13" ht="21.75">
      <c r="A7" s="75" t="s">
        <v>1</v>
      </c>
      <c r="B7" s="10">
        <v>23787</v>
      </c>
      <c r="C7" s="10">
        <v>22384</v>
      </c>
      <c r="D7" s="10">
        <v>46171</v>
      </c>
      <c r="E7" s="10">
        <v>16904</v>
      </c>
      <c r="F7" s="10">
        <v>15615</v>
      </c>
      <c r="G7" s="10">
        <v>32519</v>
      </c>
      <c r="H7" s="10">
        <v>32269</v>
      </c>
      <c r="I7" s="10">
        <v>30453</v>
      </c>
      <c r="J7" s="10">
        <v>62722</v>
      </c>
      <c r="K7" s="10">
        <v>10513</v>
      </c>
      <c r="L7" s="10">
        <v>9646</v>
      </c>
      <c r="M7" s="10">
        <v>20159</v>
      </c>
    </row>
    <row r="8" spans="1:13" ht="21.75">
      <c r="A8" s="76" t="s">
        <v>2</v>
      </c>
      <c r="B8" s="10">
        <v>28041</v>
      </c>
      <c r="C8" s="10">
        <v>26406</v>
      </c>
      <c r="D8" s="10">
        <v>54447</v>
      </c>
      <c r="E8" s="10">
        <v>20402</v>
      </c>
      <c r="F8" s="10">
        <v>19014</v>
      </c>
      <c r="G8" s="10">
        <v>39416</v>
      </c>
      <c r="H8" s="10">
        <v>38277</v>
      </c>
      <c r="I8" s="10">
        <v>35969</v>
      </c>
      <c r="J8" s="10">
        <v>74246</v>
      </c>
      <c r="K8" s="10">
        <v>12162</v>
      </c>
      <c r="L8" s="10">
        <v>11328</v>
      </c>
      <c r="M8" s="10">
        <v>23490</v>
      </c>
    </row>
    <row r="9" spans="1:13" ht="21.75">
      <c r="A9" s="72" t="s">
        <v>3</v>
      </c>
      <c r="B9" s="10">
        <v>28774</v>
      </c>
      <c r="C9" s="10">
        <v>26615</v>
      </c>
      <c r="D9" s="10">
        <v>55389</v>
      </c>
      <c r="E9" s="10">
        <v>20451</v>
      </c>
      <c r="F9" s="10">
        <v>18739</v>
      </c>
      <c r="G9" s="10">
        <v>39190</v>
      </c>
      <c r="H9" s="10">
        <v>40131</v>
      </c>
      <c r="I9" s="10">
        <v>37948</v>
      </c>
      <c r="J9" s="10">
        <v>78079</v>
      </c>
      <c r="K9" s="10">
        <v>12224</v>
      </c>
      <c r="L9" s="10">
        <v>11434</v>
      </c>
      <c r="M9" s="10">
        <v>23658</v>
      </c>
    </row>
    <row r="10" spans="1:13" ht="21.75">
      <c r="A10" s="72" t="s">
        <v>4</v>
      </c>
      <c r="B10" s="10">
        <v>26230</v>
      </c>
      <c r="C10" s="10">
        <v>25601</v>
      </c>
      <c r="D10" s="10">
        <v>51831</v>
      </c>
      <c r="E10" s="10">
        <v>18307</v>
      </c>
      <c r="F10" s="10">
        <v>18237</v>
      </c>
      <c r="G10" s="10">
        <v>36544</v>
      </c>
      <c r="H10" s="10">
        <v>38611</v>
      </c>
      <c r="I10" s="10">
        <v>36508</v>
      </c>
      <c r="J10" s="10">
        <v>75119</v>
      </c>
      <c r="K10" s="10">
        <v>11439</v>
      </c>
      <c r="L10" s="10">
        <v>11146</v>
      </c>
      <c r="M10" s="10">
        <v>22585</v>
      </c>
    </row>
    <row r="11" spans="1:13" ht="21.75">
      <c r="A11" s="72" t="s">
        <v>5</v>
      </c>
      <c r="B11" s="10">
        <v>30332</v>
      </c>
      <c r="C11" s="10">
        <v>29367</v>
      </c>
      <c r="D11" s="10">
        <v>59699</v>
      </c>
      <c r="E11" s="10">
        <v>22043</v>
      </c>
      <c r="F11" s="10">
        <v>21445</v>
      </c>
      <c r="G11" s="10">
        <v>43488</v>
      </c>
      <c r="H11" s="10">
        <v>42718</v>
      </c>
      <c r="I11" s="10">
        <v>41770</v>
      </c>
      <c r="J11" s="10">
        <v>84488</v>
      </c>
      <c r="K11" s="10">
        <v>13084</v>
      </c>
      <c r="L11" s="10">
        <v>12845</v>
      </c>
      <c r="M11" s="10">
        <v>25929</v>
      </c>
    </row>
    <row r="12" spans="1:13" ht="21.75">
      <c r="A12" s="72" t="s">
        <v>6</v>
      </c>
      <c r="B12" s="10">
        <v>31841</v>
      </c>
      <c r="C12" s="10">
        <v>30763</v>
      </c>
      <c r="D12" s="10">
        <v>62604</v>
      </c>
      <c r="E12" s="10">
        <v>23182</v>
      </c>
      <c r="F12" s="10">
        <v>22499</v>
      </c>
      <c r="G12" s="10">
        <v>45681</v>
      </c>
      <c r="H12" s="10">
        <v>43257</v>
      </c>
      <c r="I12" s="10">
        <v>42546</v>
      </c>
      <c r="J12" s="10">
        <v>85803</v>
      </c>
      <c r="K12" s="10">
        <v>13371</v>
      </c>
      <c r="L12" s="10">
        <v>13219</v>
      </c>
      <c r="M12" s="10">
        <v>26590</v>
      </c>
    </row>
    <row r="13" spans="1:13" ht="21.75">
      <c r="A13" s="72" t="s">
        <v>7</v>
      </c>
      <c r="B13" s="10">
        <v>31488</v>
      </c>
      <c r="C13" s="10">
        <v>31269</v>
      </c>
      <c r="D13" s="10">
        <v>62757</v>
      </c>
      <c r="E13" s="10">
        <v>22762</v>
      </c>
      <c r="F13" s="10">
        <v>22893</v>
      </c>
      <c r="G13" s="10">
        <v>45655</v>
      </c>
      <c r="H13" s="10">
        <v>43405</v>
      </c>
      <c r="I13" s="10">
        <v>44585</v>
      </c>
      <c r="J13" s="10">
        <v>87990</v>
      </c>
      <c r="K13" s="10">
        <v>13794</v>
      </c>
      <c r="L13" s="10">
        <v>13741</v>
      </c>
      <c r="M13" s="10">
        <v>27535</v>
      </c>
    </row>
    <row r="14" spans="1:13" ht="21.75">
      <c r="A14" s="72" t="s">
        <v>8</v>
      </c>
      <c r="B14" s="10">
        <v>31459</v>
      </c>
      <c r="C14" s="10">
        <v>32621</v>
      </c>
      <c r="D14" s="10">
        <v>64080</v>
      </c>
      <c r="E14" s="10">
        <v>23342</v>
      </c>
      <c r="F14" s="10">
        <v>25043</v>
      </c>
      <c r="G14" s="10">
        <v>48385</v>
      </c>
      <c r="H14" s="10">
        <v>46596</v>
      </c>
      <c r="I14" s="10">
        <v>49786</v>
      </c>
      <c r="J14" s="10">
        <v>96382</v>
      </c>
      <c r="K14" s="10">
        <v>13855</v>
      </c>
      <c r="L14" s="10">
        <v>14478</v>
      </c>
      <c r="M14" s="10">
        <v>28333</v>
      </c>
    </row>
    <row r="15" spans="1:13" ht="21.75">
      <c r="A15" s="72" t="s">
        <v>9</v>
      </c>
      <c r="B15" s="10">
        <v>28249</v>
      </c>
      <c r="C15" s="10">
        <v>29558</v>
      </c>
      <c r="D15" s="10">
        <v>57807</v>
      </c>
      <c r="E15" s="10">
        <v>21941</v>
      </c>
      <c r="F15" s="10">
        <v>23680</v>
      </c>
      <c r="G15" s="10">
        <v>45621</v>
      </c>
      <c r="H15" s="10">
        <v>43171</v>
      </c>
      <c r="I15" s="10">
        <v>46321</v>
      </c>
      <c r="J15" s="10">
        <v>89492</v>
      </c>
      <c r="K15" s="10">
        <v>12190</v>
      </c>
      <c r="L15" s="10">
        <v>12989</v>
      </c>
      <c r="M15" s="10">
        <v>25179</v>
      </c>
    </row>
    <row r="16" spans="1:13" ht="21.75">
      <c r="A16" s="72" t="s">
        <v>10</v>
      </c>
      <c r="B16" s="10">
        <v>22916</v>
      </c>
      <c r="C16" s="10">
        <v>24607</v>
      </c>
      <c r="D16" s="10">
        <v>47523</v>
      </c>
      <c r="E16" s="10">
        <v>18385</v>
      </c>
      <c r="F16" s="10">
        <v>20875</v>
      </c>
      <c r="G16" s="10">
        <v>39260</v>
      </c>
      <c r="H16" s="10">
        <v>35518</v>
      </c>
      <c r="I16" s="10">
        <v>39644</v>
      </c>
      <c r="J16" s="10">
        <v>75162</v>
      </c>
      <c r="K16" s="10">
        <v>10267</v>
      </c>
      <c r="L16" s="10">
        <v>11489</v>
      </c>
      <c r="M16" s="10">
        <v>21756</v>
      </c>
    </row>
    <row r="17" spans="1:13" ht="21.75">
      <c r="A17" s="72" t="s">
        <v>11</v>
      </c>
      <c r="B17" s="10">
        <v>18126</v>
      </c>
      <c r="C17" s="10">
        <v>19297</v>
      </c>
      <c r="D17" s="10">
        <v>37423</v>
      </c>
      <c r="E17" s="10">
        <v>15260</v>
      </c>
      <c r="F17" s="10">
        <v>17247</v>
      </c>
      <c r="G17" s="10">
        <v>32507</v>
      </c>
      <c r="H17" s="10">
        <v>28029</v>
      </c>
      <c r="I17" s="10">
        <v>32177</v>
      </c>
      <c r="J17" s="10">
        <v>60206</v>
      </c>
      <c r="K17" s="10">
        <v>8484</v>
      </c>
      <c r="L17" s="10">
        <v>9561</v>
      </c>
      <c r="M17" s="10">
        <v>18045</v>
      </c>
    </row>
    <row r="18" spans="1:13" ht="21.75">
      <c r="A18" s="72" t="s">
        <v>12</v>
      </c>
      <c r="B18" s="10">
        <v>11840</v>
      </c>
      <c r="C18" s="10">
        <v>12953</v>
      </c>
      <c r="D18" s="10">
        <v>24793</v>
      </c>
      <c r="E18" s="10">
        <v>9613</v>
      </c>
      <c r="F18" s="10">
        <v>11120</v>
      </c>
      <c r="G18" s="10">
        <v>20733</v>
      </c>
      <c r="H18" s="10">
        <v>18815</v>
      </c>
      <c r="I18" s="10">
        <v>21830</v>
      </c>
      <c r="J18" s="10">
        <v>40645</v>
      </c>
      <c r="K18" s="10">
        <v>6065</v>
      </c>
      <c r="L18" s="10">
        <v>6704</v>
      </c>
      <c r="M18" s="10">
        <v>12769</v>
      </c>
    </row>
    <row r="19" spans="1:13" ht="21.75">
      <c r="A19" s="72" t="s">
        <v>13</v>
      </c>
      <c r="B19" s="10">
        <v>9106</v>
      </c>
      <c r="C19" s="10">
        <v>10446</v>
      </c>
      <c r="D19" s="10">
        <v>19552</v>
      </c>
      <c r="E19" s="10">
        <v>7827</v>
      </c>
      <c r="F19" s="10">
        <v>9884</v>
      </c>
      <c r="G19" s="10">
        <v>17711</v>
      </c>
      <c r="H19" s="10">
        <v>15382</v>
      </c>
      <c r="I19" s="10">
        <v>18597</v>
      </c>
      <c r="J19" s="10">
        <v>33979</v>
      </c>
      <c r="K19" s="10">
        <v>5065</v>
      </c>
      <c r="L19" s="10">
        <v>5896</v>
      </c>
      <c r="M19" s="10">
        <v>10961</v>
      </c>
    </row>
    <row r="20" spans="1:13" ht="21.75">
      <c r="A20" s="72" t="s">
        <v>14</v>
      </c>
      <c r="B20" s="10">
        <v>7379</v>
      </c>
      <c r="C20" s="10">
        <v>8799</v>
      </c>
      <c r="D20" s="10">
        <v>16178</v>
      </c>
      <c r="E20" s="10">
        <v>6581</v>
      </c>
      <c r="F20" s="10">
        <v>8584</v>
      </c>
      <c r="G20" s="10">
        <v>15165</v>
      </c>
      <c r="H20" s="10">
        <v>12847</v>
      </c>
      <c r="I20" s="10">
        <v>16421</v>
      </c>
      <c r="J20" s="10">
        <v>29268</v>
      </c>
      <c r="K20" s="10">
        <v>3999</v>
      </c>
      <c r="L20" s="10">
        <v>4898</v>
      </c>
      <c r="M20" s="10">
        <v>8897</v>
      </c>
    </row>
    <row r="21" spans="1:13" ht="21.75">
      <c r="A21" s="65" t="s">
        <v>23</v>
      </c>
      <c r="B21" s="10">
        <v>4566</v>
      </c>
      <c r="C21" s="10">
        <v>5983</v>
      </c>
      <c r="D21" s="10">
        <v>10549</v>
      </c>
      <c r="E21" s="10">
        <v>4208</v>
      </c>
      <c r="F21" s="10">
        <v>5928</v>
      </c>
      <c r="G21" s="10">
        <v>10136</v>
      </c>
      <c r="H21" s="10">
        <v>8279</v>
      </c>
      <c r="I21" s="10">
        <v>11287</v>
      </c>
      <c r="J21" s="10">
        <v>19566</v>
      </c>
      <c r="K21" s="30">
        <v>2420</v>
      </c>
      <c r="L21" s="10">
        <v>3379</v>
      </c>
      <c r="M21" s="10">
        <v>5799</v>
      </c>
    </row>
    <row r="22" spans="1:13" ht="21.75">
      <c r="A22" s="65" t="s">
        <v>24</v>
      </c>
      <c r="B22" s="10">
        <v>2295</v>
      </c>
      <c r="C22" s="10">
        <v>3424</v>
      </c>
      <c r="D22" s="10">
        <v>5719</v>
      </c>
      <c r="E22" s="10">
        <v>2244</v>
      </c>
      <c r="F22" s="10">
        <v>3634</v>
      </c>
      <c r="G22" s="10">
        <v>5878</v>
      </c>
      <c r="H22" s="10">
        <v>4378</v>
      </c>
      <c r="I22" s="10">
        <v>6829</v>
      </c>
      <c r="J22" s="10">
        <v>11207</v>
      </c>
      <c r="K22" s="10">
        <v>1385</v>
      </c>
      <c r="L22" s="10">
        <v>2079</v>
      </c>
      <c r="M22" s="10">
        <v>3464</v>
      </c>
    </row>
    <row r="23" spans="1:13" ht="21.75">
      <c r="A23" s="65" t="s">
        <v>25</v>
      </c>
      <c r="B23" s="10">
        <v>892</v>
      </c>
      <c r="C23" s="10">
        <v>1496</v>
      </c>
      <c r="D23" s="10">
        <v>2388</v>
      </c>
      <c r="E23" s="10">
        <v>780</v>
      </c>
      <c r="F23" s="10">
        <v>1437</v>
      </c>
      <c r="G23" s="10">
        <v>2217</v>
      </c>
      <c r="H23" s="10">
        <v>1745</v>
      </c>
      <c r="I23" s="10">
        <v>2837</v>
      </c>
      <c r="J23" s="10">
        <v>4582</v>
      </c>
      <c r="K23" s="10">
        <v>537</v>
      </c>
      <c r="L23" s="10">
        <v>1039</v>
      </c>
      <c r="M23" s="10">
        <v>1576</v>
      </c>
    </row>
    <row r="24" spans="1:13" ht="21.75">
      <c r="A24" s="65" t="s">
        <v>26</v>
      </c>
      <c r="B24" s="10">
        <v>273</v>
      </c>
      <c r="C24" s="10">
        <v>578</v>
      </c>
      <c r="D24" s="10">
        <v>851</v>
      </c>
      <c r="E24" s="10">
        <v>293</v>
      </c>
      <c r="F24" s="10">
        <v>552</v>
      </c>
      <c r="G24" s="10">
        <v>845</v>
      </c>
      <c r="H24" s="10">
        <v>629</v>
      </c>
      <c r="I24" s="10">
        <v>1210</v>
      </c>
      <c r="J24" s="10">
        <v>1839</v>
      </c>
      <c r="K24" s="10">
        <v>179</v>
      </c>
      <c r="L24" s="10">
        <v>379</v>
      </c>
      <c r="M24" s="10">
        <v>558</v>
      </c>
    </row>
    <row r="25" spans="1:13" ht="21.75">
      <c r="A25" s="65" t="s">
        <v>27</v>
      </c>
      <c r="B25" s="10">
        <v>71</v>
      </c>
      <c r="C25" s="10">
        <v>140</v>
      </c>
      <c r="D25" s="10">
        <v>211</v>
      </c>
      <c r="E25" s="10">
        <v>78</v>
      </c>
      <c r="F25" s="10">
        <v>155</v>
      </c>
      <c r="G25" s="10">
        <v>233</v>
      </c>
      <c r="H25" s="10">
        <v>199</v>
      </c>
      <c r="I25" s="10">
        <v>358</v>
      </c>
      <c r="J25" s="10">
        <v>557</v>
      </c>
      <c r="K25" s="10">
        <v>46</v>
      </c>
      <c r="L25" s="10">
        <v>86</v>
      </c>
      <c r="M25" s="10">
        <v>132</v>
      </c>
    </row>
    <row r="26" spans="1:13" ht="21.75">
      <c r="A26" s="65" t="s">
        <v>30</v>
      </c>
      <c r="B26" s="10">
        <v>32</v>
      </c>
      <c r="C26" s="10">
        <v>70</v>
      </c>
      <c r="D26" s="10">
        <v>102</v>
      </c>
      <c r="E26" s="10">
        <v>49</v>
      </c>
      <c r="F26" s="10">
        <v>80</v>
      </c>
      <c r="G26" s="10">
        <v>129</v>
      </c>
      <c r="H26" s="10">
        <v>145</v>
      </c>
      <c r="I26" s="10">
        <v>218</v>
      </c>
      <c r="J26" s="10">
        <v>363</v>
      </c>
      <c r="K26" s="10">
        <v>23</v>
      </c>
      <c r="L26" s="10">
        <v>35</v>
      </c>
      <c r="M26" s="10">
        <v>58</v>
      </c>
    </row>
    <row r="27" spans="1:13" ht="21.75">
      <c r="A27" s="65" t="s">
        <v>29</v>
      </c>
      <c r="B27" s="10">
        <v>361662</v>
      </c>
      <c r="C27" s="10">
        <v>364868</v>
      </c>
      <c r="D27" s="10">
        <v>726530</v>
      </c>
      <c r="E27" s="10">
        <v>271335</v>
      </c>
      <c r="F27" s="10">
        <v>282318</v>
      </c>
      <c r="G27" s="10">
        <v>553653</v>
      </c>
      <c r="H27" s="10">
        <v>526295</v>
      </c>
      <c r="I27" s="10">
        <v>547259</v>
      </c>
      <c r="J27" s="10">
        <v>1073554</v>
      </c>
      <c r="K27" s="10">
        <v>161537</v>
      </c>
      <c r="L27" s="10">
        <v>166192</v>
      </c>
      <c r="M27" s="10">
        <v>327729</v>
      </c>
    </row>
    <row r="28" ht="23.25">
      <c r="A28" s="23" t="s">
        <v>141</v>
      </c>
    </row>
    <row r="29" ht="23.25">
      <c r="A29" s="15" t="s">
        <v>163</v>
      </c>
    </row>
    <row r="30" spans="1:4" ht="21.75">
      <c r="A30" s="78"/>
      <c r="B30" s="71"/>
      <c r="C30" s="70" t="s">
        <v>164</v>
      </c>
      <c r="D30" s="79"/>
    </row>
    <row r="31" spans="1:4" ht="21.75">
      <c r="A31" s="80"/>
      <c r="B31" s="81" t="s">
        <v>16</v>
      </c>
      <c r="C31" s="73" t="s">
        <v>17</v>
      </c>
      <c r="D31" s="73" t="s">
        <v>15</v>
      </c>
    </row>
    <row r="32" spans="1:4" ht="21.75">
      <c r="A32" s="82">
        <v>0</v>
      </c>
      <c r="B32" s="66">
        <f>B5+E5+H5+K5</f>
        <v>15582</v>
      </c>
      <c r="C32" s="66">
        <f>C5+F5+I5+L5</f>
        <v>14494</v>
      </c>
      <c r="D32" s="66">
        <f>B32+C32</f>
        <v>30076</v>
      </c>
    </row>
    <row r="33" spans="1:4" ht="21.75">
      <c r="A33" s="83" t="s">
        <v>28</v>
      </c>
      <c r="B33" s="66">
        <f aca="true" t="shared" si="0" ref="B33:C48">B6+E6+H6+K6</f>
        <v>67395</v>
      </c>
      <c r="C33" s="66">
        <f t="shared" si="0"/>
        <v>63440</v>
      </c>
      <c r="D33" s="66">
        <f aca="true" t="shared" si="1" ref="D33:D54">B33+C33</f>
        <v>130835</v>
      </c>
    </row>
    <row r="34" spans="1:4" ht="21.75">
      <c r="A34" s="75" t="s">
        <v>1</v>
      </c>
      <c r="B34" s="66">
        <f t="shared" si="0"/>
        <v>83473</v>
      </c>
      <c r="C34" s="66">
        <f t="shared" si="0"/>
        <v>78098</v>
      </c>
      <c r="D34" s="66">
        <f t="shared" si="1"/>
        <v>161571</v>
      </c>
    </row>
    <row r="35" spans="1:4" ht="21.75">
      <c r="A35" s="76" t="s">
        <v>2</v>
      </c>
      <c r="B35" s="66">
        <f t="shared" si="0"/>
        <v>98882</v>
      </c>
      <c r="C35" s="66">
        <f t="shared" si="0"/>
        <v>92717</v>
      </c>
      <c r="D35" s="66">
        <f t="shared" si="1"/>
        <v>191599</v>
      </c>
    </row>
    <row r="36" spans="1:4" ht="21.75">
      <c r="A36" s="72" t="s">
        <v>3</v>
      </c>
      <c r="B36" s="66">
        <f t="shared" si="0"/>
        <v>101580</v>
      </c>
      <c r="C36" s="66">
        <f t="shared" si="0"/>
        <v>94736</v>
      </c>
      <c r="D36" s="66">
        <f t="shared" si="1"/>
        <v>196316</v>
      </c>
    </row>
    <row r="37" spans="1:4" ht="21.75">
      <c r="A37" s="72" t="s">
        <v>4</v>
      </c>
      <c r="B37" s="66">
        <f t="shared" si="0"/>
        <v>94587</v>
      </c>
      <c r="C37" s="66">
        <f t="shared" si="0"/>
        <v>91492</v>
      </c>
      <c r="D37" s="66">
        <f t="shared" si="1"/>
        <v>186079</v>
      </c>
    </row>
    <row r="38" spans="1:4" ht="21.75">
      <c r="A38" s="72" t="s">
        <v>5</v>
      </c>
      <c r="B38" s="66">
        <f t="shared" si="0"/>
        <v>108177</v>
      </c>
      <c r="C38" s="66">
        <f t="shared" si="0"/>
        <v>105427</v>
      </c>
      <c r="D38" s="66">
        <f t="shared" si="1"/>
        <v>213604</v>
      </c>
    </row>
    <row r="39" spans="1:4" ht="21.75">
      <c r="A39" s="72" t="s">
        <v>6</v>
      </c>
      <c r="B39" s="66">
        <f t="shared" si="0"/>
        <v>111651</v>
      </c>
      <c r="C39" s="66">
        <f t="shared" si="0"/>
        <v>109027</v>
      </c>
      <c r="D39" s="66">
        <f t="shared" si="1"/>
        <v>220678</v>
      </c>
    </row>
    <row r="40" spans="1:4" ht="21.75">
      <c r="A40" s="72" t="s">
        <v>7</v>
      </c>
      <c r="B40" s="66">
        <f t="shared" si="0"/>
        <v>111449</v>
      </c>
      <c r="C40" s="66">
        <f t="shared" si="0"/>
        <v>112488</v>
      </c>
      <c r="D40" s="66">
        <f t="shared" si="1"/>
        <v>223937</v>
      </c>
    </row>
    <row r="41" spans="1:4" ht="21.75">
      <c r="A41" s="72" t="s">
        <v>8</v>
      </c>
      <c r="B41" s="66">
        <f t="shared" si="0"/>
        <v>115252</v>
      </c>
      <c r="C41" s="66">
        <f t="shared" si="0"/>
        <v>121928</v>
      </c>
      <c r="D41" s="66">
        <f t="shared" si="1"/>
        <v>237180</v>
      </c>
    </row>
    <row r="42" spans="1:4" ht="21.75">
      <c r="A42" s="72" t="s">
        <v>9</v>
      </c>
      <c r="B42" s="66">
        <f t="shared" si="0"/>
        <v>105551</v>
      </c>
      <c r="C42" s="66">
        <f t="shared" si="0"/>
        <v>112548</v>
      </c>
      <c r="D42" s="66">
        <f t="shared" si="1"/>
        <v>218099</v>
      </c>
    </row>
    <row r="43" spans="1:4" ht="21.75">
      <c r="A43" s="72" t="s">
        <v>10</v>
      </c>
      <c r="B43" s="66">
        <f t="shared" si="0"/>
        <v>87086</v>
      </c>
      <c r="C43" s="66">
        <f t="shared" si="0"/>
        <v>96615</v>
      </c>
      <c r="D43" s="66">
        <f t="shared" si="1"/>
        <v>183701</v>
      </c>
    </row>
    <row r="44" spans="1:4" ht="21.75">
      <c r="A44" s="72" t="s">
        <v>11</v>
      </c>
      <c r="B44" s="66">
        <f t="shared" si="0"/>
        <v>69899</v>
      </c>
      <c r="C44" s="66">
        <f t="shared" si="0"/>
        <v>78282</v>
      </c>
      <c r="D44" s="66">
        <f t="shared" si="1"/>
        <v>148181</v>
      </c>
    </row>
    <row r="45" spans="1:4" ht="21.75">
      <c r="A45" s="72" t="s">
        <v>12</v>
      </c>
      <c r="B45" s="66">
        <f t="shared" si="0"/>
        <v>46333</v>
      </c>
      <c r="C45" s="66">
        <f t="shared" si="0"/>
        <v>52607</v>
      </c>
      <c r="D45" s="66">
        <f t="shared" si="1"/>
        <v>98940</v>
      </c>
    </row>
    <row r="46" spans="1:4" ht="21.75">
      <c r="A46" s="72" t="s">
        <v>13</v>
      </c>
      <c r="B46" s="66">
        <f t="shared" si="0"/>
        <v>37380</v>
      </c>
      <c r="C46" s="66">
        <f t="shared" si="0"/>
        <v>44823</v>
      </c>
      <c r="D46" s="66">
        <f t="shared" si="1"/>
        <v>82203</v>
      </c>
    </row>
    <row r="47" spans="1:4" ht="21.75">
      <c r="A47" s="72" t="s">
        <v>14</v>
      </c>
      <c r="B47" s="66">
        <f t="shared" si="0"/>
        <v>30806</v>
      </c>
      <c r="C47" s="66">
        <f t="shared" si="0"/>
        <v>38702</v>
      </c>
      <c r="D47" s="66">
        <f t="shared" si="1"/>
        <v>69508</v>
      </c>
    </row>
    <row r="48" spans="1:4" ht="21.75">
      <c r="A48" s="65" t="s">
        <v>23</v>
      </c>
      <c r="B48" s="66">
        <f t="shared" si="0"/>
        <v>19473</v>
      </c>
      <c r="C48" s="66">
        <f t="shared" si="0"/>
        <v>26577</v>
      </c>
      <c r="D48" s="66">
        <f t="shared" si="1"/>
        <v>46050</v>
      </c>
    </row>
    <row r="49" spans="1:4" ht="21.75">
      <c r="A49" s="65" t="s">
        <v>24</v>
      </c>
      <c r="B49" s="66">
        <f aca="true" t="shared" si="2" ref="B49:C54">B22+E22+H22+K22</f>
        <v>10302</v>
      </c>
      <c r="C49" s="66">
        <f t="shared" si="2"/>
        <v>15966</v>
      </c>
      <c r="D49" s="66">
        <f t="shared" si="1"/>
        <v>26268</v>
      </c>
    </row>
    <row r="50" spans="1:4" ht="21.75">
      <c r="A50" s="65" t="s">
        <v>25</v>
      </c>
      <c r="B50" s="66">
        <f t="shared" si="2"/>
        <v>3954</v>
      </c>
      <c r="C50" s="66">
        <f t="shared" si="2"/>
        <v>6809</v>
      </c>
      <c r="D50" s="66">
        <f t="shared" si="1"/>
        <v>10763</v>
      </c>
    </row>
    <row r="51" spans="1:4" ht="21.75">
      <c r="A51" s="65" t="s">
        <v>26</v>
      </c>
      <c r="B51" s="66">
        <f t="shared" si="2"/>
        <v>1374</v>
      </c>
      <c r="C51" s="66">
        <f t="shared" si="2"/>
        <v>2719</v>
      </c>
      <c r="D51" s="66">
        <f t="shared" si="1"/>
        <v>4093</v>
      </c>
    </row>
    <row r="52" spans="1:4" ht="21.75">
      <c r="A52" s="65" t="s">
        <v>27</v>
      </c>
      <c r="B52" s="66">
        <f t="shared" si="2"/>
        <v>394</v>
      </c>
      <c r="C52" s="66">
        <f t="shared" si="2"/>
        <v>739</v>
      </c>
      <c r="D52" s="66">
        <f t="shared" si="1"/>
        <v>1133</v>
      </c>
    </row>
    <row r="53" spans="1:4" ht="21.75">
      <c r="A53" s="65" t="s">
        <v>30</v>
      </c>
      <c r="B53" s="66">
        <f t="shared" si="2"/>
        <v>249</v>
      </c>
      <c r="C53" s="66">
        <f t="shared" si="2"/>
        <v>403</v>
      </c>
      <c r="D53" s="66">
        <f t="shared" si="1"/>
        <v>652</v>
      </c>
    </row>
    <row r="54" spans="1:4" ht="21.75">
      <c r="A54" s="65" t="s">
        <v>29</v>
      </c>
      <c r="B54" s="66">
        <f t="shared" si="2"/>
        <v>1320829</v>
      </c>
      <c r="C54" s="66">
        <f t="shared" si="2"/>
        <v>1360637</v>
      </c>
      <c r="D54" s="66">
        <f t="shared" si="1"/>
        <v>2681466</v>
      </c>
    </row>
    <row r="55" ht="21.75">
      <c r="A55" s="77"/>
    </row>
  </sheetData>
  <sheetProtection/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7">
      <selection activeCell="J5" sqref="J5"/>
    </sheetView>
  </sheetViews>
  <sheetFormatPr defaultColWidth="9.140625" defaultRowHeight="21.75"/>
  <cols>
    <col min="1" max="1" width="12.140625" style="0" customWidth="1"/>
    <col min="2" max="2" width="12.7109375" style="0" customWidth="1"/>
    <col min="3" max="3" width="13.140625" style="0" customWidth="1"/>
    <col min="4" max="4" width="14.00390625" style="0" customWidth="1"/>
  </cols>
  <sheetData>
    <row r="1" spans="1:4" ht="24">
      <c r="A1" s="15" t="s">
        <v>173</v>
      </c>
      <c r="B1" s="85"/>
      <c r="C1" s="67"/>
      <c r="D1" s="67"/>
    </row>
    <row r="2" spans="1:4" ht="24">
      <c r="A2" s="15"/>
      <c r="B2" s="85"/>
      <c r="C2" s="67"/>
      <c r="D2" s="67"/>
    </row>
    <row r="3" spans="1:5" ht="21.75">
      <c r="A3" s="68"/>
      <c r="B3" s="69"/>
      <c r="C3" s="70" t="s">
        <v>31</v>
      </c>
      <c r="D3" s="71"/>
      <c r="E3" s="88"/>
    </row>
    <row r="4" spans="1:4" ht="21.75">
      <c r="A4" s="72" t="s">
        <v>0</v>
      </c>
      <c r="B4" s="73" t="s">
        <v>16</v>
      </c>
      <c r="C4" s="73" t="s">
        <v>17</v>
      </c>
      <c r="D4" s="73" t="s">
        <v>15</v>
      </c>
    </row>
    <row r="5" spans="1:4" ht="21.75">
      <c r="A5" s="72">
        <v>0</v>
      </c>
      <c r="B5" s="87">
        <v>27700</v>
      </c>
      <c r="C5" s="66">
        <v>25869</v>
      </c>
      <c r="D5" s="66">
        <f>B5+C5</f>
        <v>53569</v>
      </c>
    </row>
    <row r="6" spans="1:4" ht="21.75">
      <c r="A6" s="75" t="s">
        <v>28</v>
      </c>
      <c r="B6" s="87">
        <v>125622</v>
      </c>
      <c r="C6" s="66">
        <v>117445</v>
      </c>
      <c r="D6" s="66">
        <f aca="true" t="shared" si="0" ref="D6:D27">B6+C6</f>
        <v>243067</v>
      </c>
    </row>
    <row r="7" spans="1:4" ht="21.75">
      <c r="A7" s="75" t="s">
        <v>1</v>
      </c>
      <c r="B7" s="87">
        <v>177148</v>
      </c>
      <c r="C7" s="66">
        <v>167847</v>
      </c>
      <c r="D7" s="66">
        <f t="shared" si="0"/>
        <v>344995</v>
      </c>
    </row>
    <row r="8" spans="1:4" ht="21.75">
      <c r="A8" s="76" t="s">
        <v>2</v>
      </c>
      <c r="B8" s="87">
        <v>214488</v>
      </c>
      <c r="C8" s="66">
        <v>205264</v>
      </c>
      <c r="D8" s="66">
        <f t="shared" si="0"/>
        <v>419752</v>
      </c>
    </row>
    <row r="9" spans="1:4" ht="21.75">
      <c r="A9" s="72" t="s">
        <v>3</v>
      </c>
      <c r="B9" s="87">
        <v>209602</v>
      </c>
      <c r="C9" s="66">
        <v>202853</v>
      </c>
      <c r="D9" s="66">
        <f t="shared" si="0"/>
        <v>412455</v>
      </c>
    </row>
    <row r="10" spans="1:4" ht="21.75">
      <c r="A10" s="72" t="s">
        <v>4</v>
      </c>
      <c r="B10" s="87">
        <v>200347</v>
      </c>
      <c r="C10" s="66">
        <v>193239</v>
      </c>
      <c r="D10" s="66">
        <f t="shared" si="0"/>
        <v>393586</v>
      </c>
    </row>
    <row r="11" spans="1:4" ht="21.75">
      <c r="A11" s="72" t="s">
        <v>5</v>
      </c>
      <c r="B11" s="87">
        <v>220993</v>
      </c>
      <c r="C11" s="66">
        <v>232540</v>
      </c>
      <c r="D11" s="66">
        <f t="shared" si="0"/>
        <v>453533</v>
      </c>
    </row>
    <row r="12" spans="1:4" ht="21.75">
      <c r="A12" s="72" t="s">
        <v>6</v>
      </c>
      <c r="B12" s="87">
        <v>231758</v>
      </c>
      <c r="C12" s="66">
        <v>259143</v>
      </c>
      <c r="D12" s="66">
        <f t="shared" si="0"/>
        <v>490901</v>
      </c>
    </row>
    <row r="13" spans="1:4" ht="21.75">
      <c r="A13" s="72" t="s">
        <v>7</v>
      </c>
      <c r="B13" s="87">
        <v>231987</v>
      </c>
      <c r="C13" s="66">
        <v>267380</v>
      </c>
      <c r="D13" s="66">
        <f t="shared" si="0"/>
        <v>499367</v>
      </c>
    </row>
    <row r="14" spans="1:4" ht="21.75">
      <c r="A14" s="72" t="s">
        <v>8</v>
      </c>
      <c r="B14" s="87">
        <v>234115</v>
      </c>
      <c r="C14" s="66">
        <v>273070</v>
      </c>
      <c r="D14" s="66">
        <f t="shared" si="0"/>
        <v>507185</v>
      </c>
    </row>
    <row r="15" spans="1:4" ht="21.75">
      <c r="A15" s="72" t="s">
        <v>9</v>
      </c>
      <c r="B15" s="87">
        <v>224231</v>
      </c>
      <c r="C15" s="66">
        <v>260783</v>
      </c>
      <c r="D15" s="66">
        <f t="shared" si="0"/>
        <v>485014</v>
      </c>
    </row>
    <row r="16" spans="1:4" ht="21.75">
      <c r="A16" s="72" t="s">
        <v>10</v>
      </c>
      <c r="B16" s="87">
        <v>192036</v>
      </c>
      <c r="C16" s="66">
        <v>224966</v>
      </c>
      <c r="D16" s="66">
        <f t="shared" si="0"/>
        <v>417002</v>
      </c>
    </row>
    <row r="17" spans="1:4" ht="21.75">
      <c r="A17" s="72" t="s">
        <v>11</v>
      </c>
      <c r="B17" s="87">
        <v>149751</v>
      </c>
      <c r="C17" s="66">
        <v>178888</v>
      </c>
      <c r="D17" s="66">
        <f t="shared" si="0"/>
        <v>328639</v>
      </c>
    </row>
    <row r="18" spans="1:4" ht="21.75">
      <c r="A18" s="72" t="s">
        <v>12</v>
      </c>
      <c r="B18" s="87">
        <v>96443</v>
      </c>
      <c r="C18" s="66">
        <v>119251</v>
      </c>
      <c r="D18" s="66">
        <f t="shared" si="0"/>
        <v>215694</v>
      </c>
    </row>
    <row r="19" spans="1:4" ht="21.75">
      <c r="A19" s="72" t="s">
        <v>13</v>
      </c>
      <c r="B19" s="87">
        <v>68707</v>
      </c>
      <c r="C19" s="66">
        <v>88995</v>
      </c>
      <c r="D19" s="66">
        <f t="shared" si="0"/>
        <v>157702</v>
      </c>
    </row>
    <row r="20" spans="1:4" ht="21.75">
      <c r="A20" s="72" t="s">
        <v>14</v>
      </c>
      <c r="B20" s="87">
        <v>53708</v>
      </c>
      <c r="C20" s="66">
        <v>73483</v>
      </c>
      <c r="D20" s="66">
        <f t="shared" si="0"/>
        <v>127191</v>
      </c>
    </row>
    <row r="21" spans="1:4" ht="21.75">
      <c r="A21" s="65" t="s">
        <v>23</v>
      </c>
      <c r="B21" s="87">
        <v>31548</v>
      </c>
      <c r="C21" s="66">
        <v>48812</v>
      </c>
      <c r="D21" s="66">
        <f t="shared" si="0"/>
        <v>80360</v>
      </c>
    </row>
    <row r="22" spans="1:4" ht="21.75">
      <c r="A22" s="65" t="s">
        <v>24</v>
      </c>
      <c r="B22" s="87">
        <v>15736</v>
      </c>
      <c r="C22" s="66">
        <v>27957</v>
      </c>
      <c r="D22" s="66">
        <f t="shared" si="0"/>
        <v>43693</v>
      </c>
    </row>
    <row r="23" spans="1:4" ht="21.75">
      <c r="A23" s="65" t="s">
        <v>25</v>
      </c>
      <c r="B23" s="87">
        <v>6845</v>
      </c>
      <c r="C23" s="66">
        <v>12401</v>
      </c>
      <c r="D23" s="66">
        <f t="shared" si="0"/>
        <v>19246</v>
      </c>
    </row>
    <row r="24" spans="1:4" ht="21.75">
      <c r="A24" s="65" t="s">
        <v>26</v>
      </c>
      <c r="B24" s="87">
        <v>2794</v>
      </c>
      <c r="C24" s="66">
        <v>5019</v>
      </c>
      <c r="D24" s="66">
        <f t="shared" si="0"/>
        <v>7813</v>
      </c>
    </row>
    <row r="25" spans="1:4" ht="21.75">
      <c r="A25" s="65" t="s">
        <v>27</v>
      </c>
      <c r="B25" s="87">
        <v>1182</v>
      </c>
      <c r="C25" s="66">
        <v>1796</v>
      </c>
      <c r="D25" s="66">
        <f t="shared" si="0"/>
        <v>2978</v>
      </c>
    </row>
    <row r="26" spans="1:4" ht="21.75">
      <c r="A26" s="65" t="s">
        <v>30</v>
      </c>
      <c r="B26" s="87">
        <v>1183</v>
      </c>
      <c r="C26" s="66">
        <v>1814</v>
      </c>
      <c r="D26" s="66">
        <f t="shared" si="0"/>
        <v>2997</v>
      </c>
    </row>
    <row r="27" spans="1:4" ht="21.75">
      <c r="A27" s="65" t="s">
        <v>29</v>
      </c>
      <c r="B27" s="87">
        <f>SUM(B5:B26)</f>
        <v>2717924</v>
      </c>
      <c r="C27" s="66">
        <f>SUM(C5:C26)</f>
        <v>2988815</v>
      </c>
      <c r="D27" s="66">
        <f t="shared" si="0"/>
        <v>5706739</v>
      </c>
    </row>
  </sheetData>
  <sheetProtection/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O15" sqref="O15"/>
    </sheetView>
  </sheetViews>
  <sheetFormatPr defaultColWidth="9.140625" defaultRowHeight="21.75"/>
  <cols>
    <col min="1" max="1" width="12.8515625" style="68" customWidth="1"/>
    <col min="2" max="2" width="11.00390625" style="0" customWidth="1"/>
    <col min="3" max="3" width="10.57421875" style="0" customWidth="1"/>
    <col min="4" max="4" width="11.00390625" style="0" customWidth="1"/>
    <col min="5" max="5" width="10.7109375" style="0" customWidth="1"/>
    <col min="6" max="6" width="10.00390625" style="0" customWidth="1"/>
    <col min="7" max="7" width="10.140625" style="0" customWidth="1"/>
    <col min="8" max="8" width="10.00390625" style="0" customWidth="1"/>
    <col min="9" max="9" width="10.140625" style="0" customWidth="1"/>
    <col min="10" max="10" width="9.7109375" style="0" customWidth="1"/>
    <col min="11" max="12" width="9.57421875" style="0" customWidth="1"/>
    <col min="13" max="13" width="9.28125" style="0" customWidth="1"/>
  </cols>
  <sheetData>
    <row r="1" ht="23.25">
      <c r="A1" s="15" t="s">
        <v>135</v>
      </c>
    </row>
    <row r="2" ht="23.25">
      <c r="A2" s="15" t="s">
        <v>137</v>
      </c>
    </row>
    <row r="3" spans="2:13" ht="21.75">
      <c r="B3" s="69"/>
      <c r="C3" s="70" t="s">
        <v>70</v>
      </c>
      <c r="D3" s="71"/>
      <c r="E3" s="71"/>
      <c r="F3" s="70" t="s">
        <v>71</v>
      </c>
      <c r="G3" s="71"/>
      <c r="H3" s="69"/>
      <c r="I3" s="70" t="s">
        <v>72</v>
      </c>
      <c r="J3" s="71"/>
      <c r="K3" s="6"/>
      <c r="L3" s="7" t="s">
        <v>77</v>
      </c>
      <c r="M3" s="8"/>
    </row>
    <row r="4" spans="1:13" ht="21.75">
      <c r="A4" s="72" t="s">
        <v>0</v>
      </c>
      <c r="B4" s="73" t="s">
        <v>16</v>
      </c>
      <c r="C4" s="73" t="s">
        <v>17</v>
      </c>
      <c r="D4" s="74" t="s">
        <v>15</v>
      </c>
      <c r="E4" s="81" t="s">
        <v>16</v>
      </c>
      <c r="F4" s="73" t="s">
        <v>17</v>
      </c>
      <c r="G4" s="73" t="s">
        <v>15</v>
      </c>
      <c r="H4" s="73" t="s">
        <v>16</v>
      </c>
      <c r="I4" s="73" t="s">
        <v>17</v>
      </c>
      <c r="J4" s="73" t="s">
        <v>15</v>
      </c>
      <c r="K4" s="10" t="s">
        <v>16</v>
      </c>
      <c r="L4" s="37" t="s">
        <v>17</v>
      </c>
      <c r="M4" s="10" t="s">
        <v>15</v>
      </c>
    </row>
    <row r="5" spans="1:13" ht="21.75">
      <c r="A5" s="72">
        <v>0</v>
      </c>
      <c r="B5" s="66">
        <v>5844</v>
      </c>
      <c r="C5" s="66">
        <v>5359</v>
      </c>
      <c r="D5" s="66">
        <f>B5+C5</f>
        <v>11203</v>
      </c>
      <c r="E5" s="66">
        <v>6196</v>
      </c>
      <c r="F5" s="66">
        <v>5787</v>
      </c>
      <c r="G5" s="66">
        <f>E5+F5</f>
        <v>11983</v>
      </c>
      <c r="H5" s="66">
        <v>4883</v>
      </c>
      <c r="I5" s="66">
        <v>4607</v>
      </c>
      <c r="J5" s="66">
        <f>H5+I5</f>
        <v>9490</v>
      </c>
      <c r="K5" s="10">
        <v>3931</v>
      </c>
      <c r="L5" s="10">
        <v>3693</v>
      </c>
      <c r="M5" s="10">
        <f>K5+L5</f>
        <v>7624</v>
      </c>
    </row>
    <row r="6" spans="1:13" ht="21.75">
      <c r="A6" s="75" t="s">
        <v>28</v>
      </c>
      <c r="B6" s="66">
        <v>25643</v>
      </c>
      <c r="C6" s="66">
        <v>23587</v>
      </c>
      <c r="D6" s="66">
        <f aca="true" t="shared" si="0" ref="D6:D27">B6+C6</f>
        <v>49230</v>
      </c>
      <c r="E6" s="66">
        <v>26865</v>
      </c>
      <c r="F6" s="66">
        <v>25065</v>
      </c>
      <c r="G6" s="66">
        <f aca="true" t="shared" si="1" ref="G6:G27">E6+F6</f>
        <v>51930</v>
      </c>
      <c r="H6" s="66">
        <v>20152</v>
      </c>
      <c r="I6" s="66">
        <v>18975</v>
      </c>
      <c r="J6" s="66">
        <f aca="true" t="shared" si="2" ref="J6:J27">H6+I6</f>
        <v>39127</v>
      </c>
      <c r="K6" s="10">
        <v>16507</v>
      </c>
      <c r="L6" s="10">
        <v>15384</v>
      </c>
      <c r="M6" s="10">
        <f aca="true" t="shared" si="3" ref="M6:M27">K6+L6</f>
        <v>31891</v>
      </c>
    </row>
    <row r="7" spans="1:13" ht="21.75">
      <c r="A7" s="75" t="s">
        <v>1</v>
      </c>
      <c r="B7" s="66">
        <v>31921</v>
      </c>
      <c r="C7" s="66">
        <v>30447</v>
      </c>
      <c r="D7" s="66">
        <f t="shared" si="0"/>
        <v>62368</v>
      </c>
      <c r="E7" s="66">
        <v>31680</v>
      </c>
      <c r="F7" s="66">
        <v>29796</v>
      </c>
      <c r="G7" s="66">
        <f t="shared" si="1"/>
        <v>61476</v>
      </c>
      <c r="H7" s="66">
        <v>24054</v>
      </c>
      <c r="I7" s="66">
        <v>22678</v>
      </c>
      <c r="J7" s="66">
        <f t="shared" si="2"/>
        <v>46732</v>
      </c>
      <c r="K7" s="10">
        <v>20364</v>
      </c>
      <c r="L7" s="10">
        <v>18704</v>
      </c>
      <c r="M7" s="10">
        <f t="shared" si="3"/>
        <v>39068</v>
      </c>
    </row>
    <row r="8" spans="1:13" ht="21.75">
      <c r="A8" s="76" t="s">
        <v>2</v>
      </c>
      <c r="B8" s="66">
        <v>38340</v>
      </c>
      <c r="C8" s="66">
        <v>36351</v>
      </c>
      <c r="D8" s="66">
        <f t="shared" si="0"/>
        <v>74691</v>
      </c>
      <c r="E8" s="66">
        <v>35485</v>
      </c>
      <c r="F8" s="66">
        <v>33540</v>
      </c>
      <c r="G8" s="66">
        <f t="shared" si="1"/>
        <v>69025</v>
      </c>
      <c r="H8" s="66">
        <v>28170</v>
      </c>
      <c r="I8" s="66">
        <v>26273</v>
      </c>
      <c r="J8" s="66">
        <f t="shared" si="2"/>
        <v>54443</v>
      </c>
      <c r="K8" s="10">
        <v>23437</v>
      </c>
      <c r="L8" s="10">
        <v>22216</v>
      </c>
      <c r="M8" s="10">
        <f t="shared" si="3"/>
        <v>45653</v>
      </c>
    </row>
    <row r="9" spans="1:13" ht="21.75">
      <c r="A9" s="72" t="s">
        <v>3</v>
      </c>
      <c r="B9" s="66">
        <v>35651</v>
      </c>
      <c r="C9" s="66">
        <v>35466</v>
      </c>
      <c r="D9" s="66">
        <f t="shared" si="0"/>
        <v>71117</v>
      </c>
      <c r="E9" s="66">
        <v>33924</v>
      </c>
      <c r="F9" s="66">
        <v>34020</v>
      </c>
      <c r="G9" s="66">
        <f t="shared" si="1"/>
        <v>67944</v>
      </c>
      <c r="H9" s="66">
        <v>27917</v>
      </c>
      <c r="I9" s="66">
        <v>26210</v>
      </c>
      <c r="J9" s="66">
        <f t="shared" si="2"/>
        <v>54127</v>
      </c>
      <c r="K9" s="10">
        <v>23660</v>
      </c>
      <c r="L9" s="10">
        <v>22532</v>
      </c>
      <c r="M9" s="10">
        <f t="shared" si="3"/>
        <v>46192</v>
      </c>
    </row>
    <row r="10" spans="1:13" ht="21.75">
      <c r="A10" s="72" t="s">
        <v>4</v>
      </c>
      <c r="B10" s="66">
        <v>31380</v>
      </c>
      <c r="C10" s="66">
        <v>32997</v>
      </c>
      <c r="D10" s="66">
        <f t="shared" si="0"/>
        <v>64377</v>
      </c>
      <c r="E10" s="66">
        <v>30510</v>
      </c>
      <c r="F10" s="66">
        <v>34145</v>
      </c>
      <c r="G10" s="66">
        <f t="shared" si="1"/>
        <v>64655</v>
      </c>
      <c r="H10" s="66">
        <v>25574</v>
      </c>
      <c r="I10" s="66">
        <v>25480</v>
      </c>
      <c r="J10" s="66">
        <f t="shared" si="2"/>
        <v>51054</v>
      </c>
      <c r="K10" s="10">
        <v>26188</v>
      </c>
      <c r="L10" s="10">
        <v>21433</v>
      </c>
      <c r="M10" s="10">
        <f t="shared" si="3"/>
        <v>47621</v>
      </c>
    </row>
    <row r="11" spans="1:13" ht="21.75">
      <c r="A11" s="72" t="s">
        <v>5</v>
      </c>
      <c r="B11" s="66">
        <v>38659</v>
      </c>
      <c r="C11" s="66">
        <v>42564</v>
      </c>
      <c r="D11" s="66">
        <f t="shared" si="0"/>
        <v>81223</v>
      </c>
      <c r="E11" s="66">
        <v>35479</v>
      </c>
      <c r="F11" s="66">
        <v>39266</v>
      </c>
      <c r="G11" s="66">
        <f t="shared" si="1"/>
        <v>74745</v>
      </c>
      <c r="H11" s="66">
        <v>30374</v>
      </c>
      <c r="I11" s="66">
        <v>30541</v>
      </c>
      <c r="J11" s="66">
        <f t="shared" si="2"/>
        <v>60915</v>
      </c>
      <c r="K11" s="10">
        <v>24484</v>
      </c>
      <c r="L11" s="10">
        <v>24015</v>
      </c>
      <c r="M11" s="10">
        <f t="shared" si="3"/>
        <v>48499</v>
      </c>
    </row>
    <row r="12" spans="1:13" ht="21.75">
      <c r="A12" s="72" t="s">
        <v>6</v>
      </c>
      <c r="B12" s="66">
        <v>43118</v>
      </c>
      <c r="C12" s="66">
        <v>49957</v>
      </c>
      <c r="D12" s="66">
        <f t="shared" si="0"/>
        <v>93075</v>
      </c>
      <c r="E12" s="66">
        <v>41703</v>
      </c>
      <c r="F12" s="66">
        <v>48347</v>
      </c>
      <c r="G12" s="66">
        <f t="shared" si="1"/>
        <v>90050</v>
      </c>
      <c r="H12" s="66">
        <v>32479</v>
      </c>
      <c r="I12" s="66">
        <v>33538</v>
      </c>
      <c r="J12" s="66">
        <f t="shared" si="2"/>
        <v>66017</v>
      </c>
      <c r="K12" s="10">
        <v>25843</v>
      </c>
      <c r="L12" s="10">
        <v>25390</v>
      </c>
      <c r="M12" s="10">
        <f t="shared" si="3"/>
        <v>51233</v>
      </c>
    </row>
    <row r="13" spans="1:13" ht="21.75">
      <c r="A13" s="72" t="s">
        <v>7</v>
      </c>
      <c r="B13" s="66">
        <v>45530</v>
      </c>
      <c r="C13" s="66">
        <v>54325</v>
      </c>
      <c r="D13" s="66">
        <f t="shared" si="0"/>
        <v>99855</v>
      </c>
      <c r="E13" s="66">
        <v>44834</v>
      </c>
      <c r="F13" s="66">
        <v>51411</v>
      </c>
      <c r="G13" s="66">
        <f t="shared" si="1"/>
        <v>96245</v>
      </c>
      <c r="H13" s="66">
        <v>32466</v>
      </c>
      <c r="I13" s="66">
        <v>34489</v>
      </c>
      <c r="J13" s="66">
        <f t="shared" si="2"/>
        <v>66955</v>
      </c>
      <c r="K13" s="10">
        <v>26775</v>
      </c>
      <c r="L13" s="10">
        <v>27098</v>
      </c>
      <c r="M13" s="10">
        <f t="shared" si="3"/>
        <v>53873</v>
      </c>
    </row>
    <row r="14" spans="1:13" ht="21.75">
      <c r="A14" s="72" t="s">
        <v>8</v>
      </c>
      <c r="B14" s="66">
        <v>46928</v>
      </c>
      <c r="C14" s="66">
        <v>55702</v>
      </c>
      <c r="D14" s="66">
        <f t="shared" si="0"/>
        <v>102630</v>
      </c>
      <c r="E14" s="66">
        <v>43931</v>
      </c>
      <c r="F14" s="66">
        <v>49425</v>
      </c>
      <c r="G14" s="66">
        <f t="shared" si="1"/>
        <v>93356</v>
      </c>
      <c r="H14" s="66">
        <v>33148</v>
      </c>
      <c r="I14" s="66">
        <v>35945</v>
      </c>
      <c r="J14" s="66">
        <f t="shared" si="2"/>
        <v>69093</v>
      </c>
      <c r="K14" s="10">
        <v>26811</v>
      </c>
      <c r="L14" s="10">
        <v>28203</v>
      </c>
      <c r="M14" s="10">
        <f t="shared" si="3"/>
        <v>55014</v>
      </c>
    </row>
    <row r="15" spans="1:13" ht="21.75">
      <c r="A15" s="72" t="s">
        <v>9</v>
      </c>
      <c r="B15" s="66">
        <v>42499</v>
      </c>
      <c r="C15" s="66">
        <v>51527</v>
      </c>
      <c r="D15" s="66">
        <f t="shared" si="0"/>
        <v>94026</v>
      </c>
      <c r="E15" s="66">
        <v>35900</v>
      </c>
      <c r="F15" s="66">
        <v>40265</v>
      </c>
      <c r="G15" s="66">
        <f t="shared" si="1"/>
        <v>76165</v>
      </c>
      <c r="H15" s="66">
        <v>29417</v>
      </c>
      <c r="I15" s="66">
        <v>32733</v>
      </c>
      <c r="J15" s="66">
        <f t="shared" si="2"/>
        <v>62150</v>
      </c>
      <c r="K15" s="10">
        <v>24415</v>
      </c>
      <c r="L15" s="10">
        <v>25692</v>
      </c>
      <c r="M15" s="10">
        <f t="shared" si="3"/>
        <v>50107</v>
      </c>
    </row>
    <row r="16" spans="1:13" ht="21.75">
      <c r="A16" s="72" t="s">
        <v>10</v>
      </c>
      <c r="B16" s="66">
        <v>34570</v>
      </c>
      <c r="C16" s="66">
        <v>42581</v>
      </c>
      <c r="D16" s="66">
        <f t="shared" si="0"/>
        <v>77151</v>
      </c>
      <c r="E16" s="66">
        <v>26500</v>
      </c>
      <c r="F16" s="66">
        <v>30989</v>
      </c>
      <c r="G16" s="66">
        <f t="shared" si="1"/>
        <v>57489</v>
      </c>
      <c r="H16" s="66">
        <v>23443</v>
      </c>
      <c r="I16" s="66">
        <v>26956</v>
      </c>
      <c r="J16" s="66">
        <f t="shared" si="2"/>
        <v>50399</v>
      </c>
      <c r="K16" s="10">
        <v>18836</v>
      </c>
      <c r="L16" s="10">
        <v>21161</v>
      </c>
      <c r="M16" s="10">
        <f t="shared" si="3"/>
        <v>39997</v>
      </c>
    </row>
    <row r="17" spans="1:13" ht="21.75">
      <c r="A17" s="72" t="s">
        <v>11</v>
      </c>
      <c r="B17" s="66">
        <v>25486</v>
      </c>
      <c r="C17" s="66">
        <v>32537</v>
      </c>
      <c r="D17" s="66">
        <f t="shared" si="0"/>
        <v>58023</v>
      </c>
      <c r="E17" s="66">
        <v>19428</v>
      </c>
      <c r="F17" s="66">
        <v>23323</v>
      </c>
      <c r="G17" s="66">
        <f t="shared" si="1"/>
        <v>42751</v>
      </c>
      <c r="H17" s="66">
        <v>18184</v>
      </c>
      <c r="I17" s="66">
        <v>21657</v>
      </c>
      <c r="J17" s="66">
        <f t="shared" si="2"/>
        <v>39841</v>
      </c>
      <c r="K17" s="10">
        <v>13832</v>
      </c>
      <c r="L17" s="10">
        <v>16113</v>
      </c>
      <c r="M17" s="10">
        <f t="shared" si="3"/>
        <v>29945</v>
      </c>
    </row>
    <row r="18" spans="1:13" ht="21.75">
      <c r="A18" s="72" t="s">
        <v>12</v>
      </c>
      <c r="B18" s="66">
        <v>17211</v>
      </c>
      <c r="C18" s="66">
        <v>21992</v>
      </c>
      <c r="D18" s="66">
        <f t="shared" si="0"/>
        <v>39203</v>
      </c>
      <c r="E18" s="66">
        <v>12884</v>
      </c>
      <c r="F18" s="66">
        <v>15559</v>
      </c>
      <c r="G18" s="66">
        <f t="shared" si="1"/>
        <v>28443</v>
      </c>
      <c r="H18" s="66">
        <v>12338</v>
      </c>
      <c r="I18" s="66">
        <v>15221</v>
      </c>
      <c r="J18" s="66">
        <f t="shared" si="2"/>
        <v>27559</v>
      </c>
      <c r="K18" s="10">
        <v>9532</v>
      </c>
      <c r="L18" s="10">
        <v>11067</v>
      </c>
      <c r="M18" s="10">
        <f t="shared" si="3"/>
        <v>20599</v>
      </c>
    </row>
    <row r="19" spans="1:13" ht="21.75">
      <c r="A19" s="72" t="s">
        <v>13</v>
      </c>
      <c r="B19" s="66">
        <v>13144</v>
      </c>
      <c r="C19" s="66">
        <v>16511</v>
      </c>
      <c r="D19" s="66">
        <f t="shared" si="0"/>
        <v>29655</v>
      </c>
      <c r="E19" s="66">
        <v>9489</v>
      </c>
      <c r="F19" s="66">
        <v>11678</v>
      </c>
      <c r="G19" s="66">
        <f t="shared" si="1"/>
        <v>21167</v>
      </c>
      <c r="H19" s="66">
        <v>10095</v>
      </c>
      <c r="I19" s="66">
        <v>13376</v>
      </c>
      <c r="J19" s="66">
        <f t="shared" si="2"/>
        <v>23471</v>
      </c>
      <c r="K19" s="10">
        <v>7413</v>
      </c>
      <c r="L19" s="10">
        <v>9272</v>
      </c>
      <c r="M19" s="10">
        <f t="shared" si="3"/>
        <v>16685</v>
      </c>
    </row>
    <row r="20" spans="1:13" ht="21.75">
      <c r="A20" s="72" t="s">
        <v>14</v>
      </c>
      <c r="B20" s="66">
        <v>11328</v>
      </c>
      <c r="C20" s="66">
        <v>13388</v>
      </c>
      <c r="D20" s="66">
        <f t="shared" si="0"/>
        <v>24716</v>
      </c>
      <c r="E20" s="66">
        <v>7205</v>
      </c>
      <c r="F20" s="84">
        <v>9134</v>
      </c>
      <c r="G20" s="66">
        <f t="shared" si="1"/>
        <v>16339</v>
      </c>
      <c r="H20" s="66">
        <v>9053</v>
      </c>
      <c r="I20" s="66">
        <v>12027</v>
      </c>
      <c r="J20" s="66">
        <f t="shared" si="2"/>
        <v>21080</v>
      </c>
      <c r="K20" s="10">
        <v>6251</v>
      </c>
      <c r="L20" s="10">
        <v>7950</v>
      </c>
      <c r="M20" s="10">
        <f t="shared" si="3"/>
        <v>14201</v>
      </c>
    </row>
    <row r="21" spans="1:13" ht="21.75">
      <c r="A21" s="65" t="s">
        <v>23</v>
      </c>
      <c r="B21" s="66">
        <v>7425</v>
      </c>
      <c r="C21" s="66">
        <v>8684</v>
      </c>
      <c r="D21" s="66">
        <f t="shared" si="0"/>
        <v>16109</v>
      </c>
      <c r="E21" s="66">
        <v>4077</v>
      </c>
      <c r="F21" s="66">
        <v>5765</v>
      </c>
      <c r="G21" s="66">
        <f t="shared" si="1"/>
        <v>9842</v>
      </c>
      <c r="H21" s="66">
        <v>5817</v>
      </c>
      <c r="I21" s="66">
        <v>8665</v>
      </c>
      <c r="J21" s="66">
        <f t="shared" si="2"/>
        <v>14482</v>
      </c>
      <c r="K21" s="10">
        <v>3988</v>
      </c>
      <c r="L21" s="10">
        <v>5654</v>
      </c>
      <c r="M21" s="10">
        <f t="shared" si="3"/>
        <v>9642</v>
      </c>
    </row>
    <row r="22" spans="1:13" ht="21.75">
      <c r="A22" s="65" t="s">
        <v>24</v>
      </c>
      <c r="B22" s="66">
        <v>4094</v>
      </c>
      <c r="C22" s="66">
        <v>5159</v>
      </c>
      <c r="D22" s="66">
        <f t="shared" si="0"/>
        <v>9253</v>
      </c>
      <c r="E22" s="66">
        <v>1988</v>
      </c>
      <c r="F22" s="66">
        <v>3382</v>
      </c>
      <c r="G22" s="66">
        <f t="shared" si="1"/>
        <v>5370</v>
      </c>
      <c r="H22" s="66">
        <v>3386</v>
      </c>
      <c r="I22" s="66">
        <v>5550</v>
      </c>
      <c r="J22" s="66">
        <f t="shared" si="2"/>
        <v>8936</v>
      </c>
      <c r="K22" s="10">
        <v>2184</v>
      </c>
      <c r="L22" s="10">
        <v>3456</v>
      </c>
      <c r="M22" s="10">
        <f t="shared" si="3"/>
        <v>5640</v>
      </c>
    </row>
    <row r="23" spans="1:13" ht="21.75">
      <c r="A23" s="65" t="s">
        <v>25</v>
      </c>
      <c r="B23" s="66">
        <v>1994</v>
      </c>
      <c r="C23" s="66">
        <v>2372</v>
      </c>
      <c r="D23" s="66">
        <f t="shared" si="0"/>
        <v>4366</v>
      </c>
      <c r="E23" s="66">
        <v>823</v>
      </c>
      <c r="F23" s="66">
        <v>1521</v>
      </c>
      <c r="G23" s="66">
        <f t="shared" si="1"/>
        <v>2344</v>
      </c>
      <c r="H23" s="66">
        <v>1329</v>
      </c>
      <c r="I23" s="66">
        <v>2588</v>
      </c>
      <c r="J23" s="66">
        <f t="shared" si="2"/>
        <v>3917</v>
      </c>
      <c r="K23" s="10">
        <v>898</v>
      </c>
      <c r="L23" s="10">
        <v>1565</v>
      </c>
      <c r="M23" s="10">
        <f t="shared" si="3"/>
        <v>2463</v>
      </c>
    </row>
    <row r="24" spans="1:13" ht="21.75">
      <c r="A24" s="65" t="s">
        <v>26</v>
      </c>
      <c r="B24" s="66">
        <v>890</v>
      </c>
      <c r="C24" s="66">
        <v>987</v>
      </c>
      <c r="D24" s="66">
        <f t="shared" si="0"/>
        <v>1877</v>
      </c>
      <c r="E24" s="66">
        <v>294</v>
      </c>
      <c r="F24" s="66">
        <v>622</v>
      </c>
      <c r="G24" s="66">
        <f t="shared" si="1"/>
        <v>916</v>
      </c>
      <c r="H24" s="66">
        <v>476</v>
      </c>
      <c r="I24" s="66">
        <v>1029</v>
      </c>
      <c r="J24" s="66">
        <f t="shared" si="2"/>
        <v>1505</v>
      </c>
      <c r="K24" s="10">
        <v>325</v>
      </c>
      <c r="L24" s="10">
        <v>578</v>
      </c>
      <c r="M24" s="10">
        <f t="shared" si="3"/>
        <v>903</v>
      </c>
    </row>
    <row r="25" spans="1:13" ht="21.75">
      <c r="A25" s="65" t="s">
        <v>27</v>
      </c>
      <c r="B25" s="66">
        <v>390</v>
      </c>
      <c r="C25" s="66">
        <v>227</v>
      </c>
      <c r="D25" s="66">
        <f t="shared" si="0"/>
        <v>617</v>
      </c>
      <c r="E25" s="66">
        <v>85</v>
      </c>
      <c r="F25" s="66">
        <v>220</v>
      </c>
      <c r="G25" s="66">
        <f t="shared" si="1"/>
        <v>305</v>
      </c>
      <c r="H25" s="66">
        <v>133</v>
      </c>
      <c r="I25" s="66">
        <v>279</v>
      </c>
      <c r="J25" s="66">
        <f t="shared" si="2"/>
        <v>412</v>
      </c>
      <c r="K25" s="10">
        <v>75</v>
      </c>
      <c r="L25" s="10">
        <v>136</v>
      </c>
      <c r="M25" s="10">
        <f t="shared" si="3"/>
        <v>211</v>
      </c>
    </row>
    <row r="26" spans="1:13" ht="21.75">
      <c r="A26" s="65" t="s">
        <v>30</v>
      </c>
      <c r="B26" s="66">
        <v>420</v>
      </c>
      <c r="C26" s="66">
        <v>147</v>
      </c>
      <c r="D26" s="66">
        <f t="shared" si="0"/>
        <v>567</v>
      </c>
      <c r="E26" s="66">
        <v>106</v>
      </c>
      <c r="F26" s="66">
        <v>167</v>
      </c>
      <c r="G26" s="66">
        <f t="shared" si="1"/>
        <v>273</v>
      </c>
      <c r="H26" s="66">
        <v>193</v>
      </c>
      <c r="I26" s="66">
        <v>244</v>
      </c>
      <c r="J26" s="66">
        <f t="shared" si="2"/>
        <v>437</v>
      </c>
      <c r="K26" s="10">
        <v>45</v>
      </c>
      <c r="L26" s="10">
        <v>68</v>
      </c>
      <c r="M26" s="10">
        <f t="shared" si="3"/>
        <v>113</v>
      </c>
    </row>
    <row r="27" spans="1:13" ht="21.75">
      <c r="A27" s="65" t="s">
        <v>29</v>
      </c>
      <c r="B27" s="66">
        <f>SUM(B5:B26)</f>
        <v>502465</v>
      </c>
      <c r="C27" s="66">
        <f>SUM(C5:C26)</f>
        <v>562867</v>
      </c>
      <c r="D27" s="66">
        <f t="shared" si="0"/>
        <v>1065332</v>
      </c>
      <c r="E27" s="66">
        <f>SUM(E5:E26)</f>
        <v>449386</v>
      </c>
      <c r="F27" s="66">
        <f>SUM(F5:F26)</f>
        <v>493427</v>
      </c>
      <c r="G27" s="66">
        <f t="shared" si="1"/>
        <v>942813</v>
      </c>
      <c r="H27" s="66">
        <f>SUM(H5:H26)</f>
        <v>373081</v>
      </c>
      <c r="I27" s="66">
        <f>SUM(I5:I26)</f>
        <v>399061</v>
      </c>
      <c r="J27" s="66">
        <f t="shared" si="2"/>
        <v>772142</v>
      </c>
      <c r="K27" s="10">
        <f>SUM(K5:K26)</f>
        <v>305794</v>
      </c>
      <c r="L27" s="10">
        <f>SUM(L5:L26)</f>
        <v>311380</v>
      </c>
      <c r="M27" s="10">
        <f t="shared" si="3"/>
        <v>617174</v>
      </c>
    </row>
    <row r="28" ht="21.75">
      <c r="A28" s="14" t="s">
        <v>135</v>
      </c>
    </row>
    <row r="29" ht="21.75">
      <c r="A29" s="14" t="s">
        <v>136</v>
      </c>
    </row>
    <row r="30" spans="1:4" ht="21.75">
      <c r="A30" s="78"/>
      <c r="B30" s="71"/>
      <c r="C30" s="70" t="s">
        <v>107</v>
      </c>
      <c r="D30" s="79"/>
    </row>
    <row r="31" spans="1:4" ht="21.75">
      <c r="A31" s="80"/>
      <c r="B31" s="81" t="s">
        <v>16</v>
      </c>
      <c r="C31" s="73" t="s">
        <v>17</v>
      </c>
      <c r="D31" s="73" t="s">
        <v>15</v>
      </c>
    </row>
    <row r="32" spans="1:4" ht="21.75">
      <c r="A32" s="82">
        <v>0</v>
      </c>
      <c r="B32" s="66">
        <f>B5+E5+H5+K5</f>
        <v>20854</v>
      </c>
      <c r="C32" s="66">
        <f>C5+F5+I5+L5</f>
        <v>19446</v>
      </c>
      <c r="D32" s="66">
        <f>B32+C32</f>
        <v>40300</v>
      </c>
    </row>
    <row r="33" spans="1:4" ht="21.75">
      <c r="A33" s="83" t="s">
        <v>28</v>
      </c>
      <c r="B33" s="66">
        <f aca="true" t="shared" si="4" ref="B33:B54">B6+E6+H6+K6</f>
        <v>89167</v>
      </c>
      <c r="C33" s="66">
        <f aca="true" t="shared" si="5" ref="C33:C54">C6+F6+I6+L6</f>
        <v>83011</v>
      </c>
      <c r="D33" s="66">
        <f aca="true" t="shared" si="6" ref="D33:D54">B33+C33</f>
        <v>172178</v>
      </c>
    </row>
    <row r="34" spans="1:4" ht="21.75">
      <c r="A34" s="75" t="s">
        <v>1</v>
      </c>
      <c r="B34" s="66">
        <f t="shared" si="4"/>
        <v>108019</v>
      </c>
      <c r="C34" s="66">
        <f t="shared" si="5"/>
        <v>101625</v>
      </c>
      <c r="D34" s="66">
        <f t="shared" si="6"/>
        <v>209644</v>
      </c>
    </row>
    <row r="35" spans="1:4" ht="21.75">
      <c r="A35" s="76" t="s">
        <v>2</v>
      </c>
      <c r="B35" s="66">
        <f t="shared" si="4"/>
        <v>125432</v>
      </c>
      <c r="C35" s="66">
        <f t="shared" si="5"/>
        <v>118380</v>
      </c>
      <c r="D35" s="66">
        <f t="shared" si="6"/>
        <v>243812</v>
      </c>
    </row>
    <row r="36" spans="1:4" ht="21.75">
      <c r="A36" s="72" t="s">
        <v>3</v>
      </c>
      <c r="B36" s="66">
        <f t="shared" si="4"/>
        <v>121152</v>
      </c>
      <c r="C36" s="66">
        <f t="shared" si="5"/>
        <v>118228</v>
      </c>
      <c r="D36" s="66">
        <f t="shared" si="6"/>
        <v>239380</v>
      </c>
    </row>
    <row r="37" spans="1:4" ht="21.75">
      <c r="A37" s="72" t="s">
        <v>4</v>
      </c>
      <c r="B37" s="66">
        <f t="shared" si="4"/>
        <v>113652</v>
      </c>
      <c r="C37" s="66">
        <f t="shared" si="5"/>
        <v>114055</v>
      </c>
      <c r="D37" s="66">
        <f t="shared" si="6"/>
        <v>227707</v>
      </c>
    </row>
    <row r="38" spans="1:4" ht="21.75">
      <c r="A38" s="72" t="s">
        <v>5</v>
      </c>
      <c r="B38" s="66">
        <f t="shared" si="4"/>
        <v>128996</v>
      </c>
      <c r="C38" s="66">
        <f t="shared" si="5"/>
        <v>136386</v>
      </c>
      <c r="D38" s="66">
        <f t="shared" si="6"/>
        <v>265382</v>
      </c>
    </row>
    <row r="39" spans="1:4" ht="21.75">
      <c r="A39" s="72" t="s">
        <v>6</v>
      </c>
      <c r="B39" s="66">
        <f t="shared" si="4"/>
        <v>143143</v>
      </c>
      <c r="C39" s="66">
        <f t="shared" si="5"/>
        <v>157232</v>
      </c>
      <c r="D39" s="66">
        <f t="shared" si="6"/>
        <v>300375</v>
      </c>
    </row>
    <row r="40" spans="1:4" ht="21.75">
      <c r="A40" s="72" t="s">
        <v>7</v>
      </c>
      <c r="B40" s="66">
        <f t="shared" si="4"/>
        <v>149605</v>
      </c>
      <c r="C40" s="66">
        <f t="shared" si="5"/>
        <v>167323</v>
      </c>
      <c r="D40" s="66">
        <f t="shared" si="6"/>
        <v>316928</v>
      </c>
    </row>
    <row r="41" spans="1:4" ht="21.75">
      <c r="A41" s="72" t="s">
        <v>8</v>
      </c>
      <c r="B41" s="66">
        <f t="shared" si="4"/>
        <v>150818</v>
      </c>
      <c r="C41" s="66">
        <f t="shared" si="5"/>
        <v>169275</v>
      </c>
      <c r="D41" s="66">
        <f t="shared" si="6"/>
        <v>320093</v>
      </c>
    </row>
    <row r="42" spans="1:4" ht="21.75">
      <c r="A42" s="72" t="s">
        <v>9</v>
      </c>
      <c r="B42" s="66">
        <f t="shared" si="4"/>
        <v>132231</v>
      </c>
      <c r="C42" s="66">
        <f t="shared" si="5"/>
        <v>150217</v>
      </c>
      <c r="D42" s="66">
        <f t="shared" si="6"/>
        <v>282448</v>
      </c>
    </row>
    <row r="43" spans="1:4" ht="21.75">
      <c r="A43" s="72" t="s">
        <v>10</v>
      </c>
      <c r="B43" s="66">
        <f t="shared" si="4"/>
        <v>103349</v>
      </c>
      <c r="C43" s="66">
        <f t="shared" si="5"/>
        <v>121687</v>
      </c>
      <c r="D43" s="66">
        <f t="shared" si="6"/>
        <v>225036</v>
      </c>
    </row>
    <row r="44" spans="1:4" ht="21.75">
      <c r="A44" s="72" t="s">
        <v>11</v>
      </c>
      <c r="B44" s="66">
        <f t="shared" si="4"/>
        <v>76930</v>
      </c>
      <c r="C44" s="66">
        <f t="shared" si="5"/>
        <v>93630</v>
      </c>
      <c r="D44" s="66">
        <f t="shared" si="6"/>
        <v>170560</v>
      </c>
    </row>
    <row r="45" spans="1:4" ht="21.75">
      <c r="A45" s="72" t="s">
        <v>12</v>
      </c>
      <c r="B45" s="66">
        <f t="shared" si="4"/>
        <v>51965</v>
      </c>
      <c r="C45" s="66">
        <f t="shared" si="5"/>
        <v>63839</v>
      </c>
      <c r="D45" s="66">
        <f t="shared" si="6"/>
        <v>115804</v>
      </c>
    </row>
    <row r="46" spans="1:4" ht="21.75">
      <c r="A46" s="72" t="s">
        <v>13</v>
      </c>
      <c r="B46" s="66">
        <f t="shared" si="4"/>
        <v>40141</v>
      </c>
      <c r="C46" s="66">
        <f t="shared" si="5"/>
        <v>50837</v>
      </c>
      <c r="D46" s="66">
        <f t="shared" si="6"/>
        <v>90978</v>
      </c>
    </row>
    <row r="47" spans="1:4" ht="21.75">
      <c r="A47" s="72" t="s">
        <v>14</v>
      </c>
      <c r="B47" s="66">
        <f t="shared" si="4"/>
        <v>33837</v>
      </c>
      <c r="C47" s="66">
        <f t="shared" si="5"/>
        <v>42499</v>
      </c>
      <c r="D47" s="66">
        <f t="shared" si="6"/>
        <v>76336</v>
      </c>
    </row>
    <row r="48" spans="1:4" ht="21.75">
      <c r="A48" s="65" t="s">
        <v>23</v>
      </c>
      <c r="B48" s="66">
        <f t="shared" si="4"/>
        <v>21307</v>
      </c>
      <c r="C48" s="66">
        <f t="shared" si="5"/>
        <v>28768</v>
      </c>
      <c r="D48" s="66">
        <f t="shared" si="6"/>
        <v>50075</v>
      </c>
    </row>
    <row r="49" spans="1:4" ht="21.75">
      <c r="A49" s="65" t="s">
        <v>24</v>
      </c>
      <c r="B49" s="66">
        <f t="shared" si="4"/>
        <v>11652</v>
      </c>
      <c r="C49" s="66">
        <f t="shared" si="5"/>
        <v>17547</v>
      </c>
      <c r="D49" s="66">
        <f t="shared" si="6"/>
        <v>29199</v>
      </c>
    </row>
    <row r="50" spans="1:4" ht="21.75">
      <c r="A50" s="65" t="s">
        <v>25</v>
      </c>
      <c r="B50" s="66">
        <f t="shared" si="4"/>
        <v>5044</v>
      </c>
      <c r="C50" s="66">
        <f t="shared" si="5"/>
        <v>8046</v>
      </c>
      <c r="D50" s="66">
        <f t="shared" si="6"/>
        <v>13090</v>
      </c>
    </row>
    <row r="51" spans="1:4" ht="21.75">
      <c r="A51" s="65" t="s">
        <v>26</v>
      </c>
      <c r="B51" s="66">
        <f t="shared" si="4"/>
        <v>1985</v>
      </c>
      <c r="C51" s="66">
        <f t="shared" si="5"/>
        <v>3216</v>
      </c>
      <c r="D51" s="66">
        <f t="shared" si="6"/>
        <v>5201</v>
      </c>
    </row>
    <row r="52" spans="1:4" ht="21.75">
      <c r="A52" s="65" t="s">
        <v>27</v>
      </c>
      <c r="B52" s="66">
        <f t="shared" si="4"/>
        <v>683</v>
      </c>
      <c r="C52" s="66">
        <f t="shared" si="5"/>
        <v>862</v>
      </c>
      <c r="D52" s="66">
        <f t="shared" si="6"/>
        <v>1545</v>
      </c>
    </row>
    <row r="53" spans="1:4" ht="21.75">
      <c r="A53" s="65" t="s">
        <v>30</v>
      </c>
      <c r="B53" s="66">
        <f t="shared" si="4"/>
        <v>764</v>
      </c>
      <c r="C53" s="66">
        <f t="shared" si="5"/>
        <v>626</v>
      </c>
      <c r="D53" s="66">
        <f t="shared" si="6"/>
        <v>1390</v>
      </c>
    </row>
    <row r="54" spans="1:4" ht="21.75">
      <c r="A54" s="65" t="s">
        <v>29</v>
      </c>
      <c r="B54" s="66">
        <f t="shared" si="4"/>
        <v>1630726</v>
      </c>
      <c r="C54" s="66">
        <f t="shared" si="5"/>
        <v>1766735</v>
      </c>
      <c r="D54" s="66">
        <f t="shared" si="6"/>
        <v>3397461</v>
      </c>
    </row>
    <row r="55" ht="21.75">
      <c r="A55" s="77"/>
    </row>
  </sheetData>
  <sheetProtection/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N7" sqref="N7"/>
    </sheetView>
  </sheetViews>
  <sheetFormatPr defaultColWidth="9.140625" defaultRowHeight="21.75"/>
  <cols>
    <col min="1" max="1" width="12.8515625" style="68" customWidth="1"/>
    <col min="2" max="2" width="10.140625" style="0" customWidth="1"/>
    <col min="3" max="3" width="10.8515625" style="0" customWidth="1"/>
    <col min="4" max="4" width="11.00390625" style="0" customWidth="1"/>
    <col min="5" max="5" width="9.421875" style="0" customWidth="1"/>
    <col min="6" max="6" width="9.28125" style="0" customWidth="1"/>
  </cols>
  <sheetData>
    <row r="1" ht="23.25">
      <c r="A1" s="15" t="s">
        <v>135</v>
      </c>
    </row>
    <row r="2" ht="23.25">
      <c r="A2" s="15" t="s">
        <v>142</v>
      </c>
    </row>
    <row r="3" spans="2:13" ht="21.75">
      <c r="B3" s="6"/>
      <c r="C3" s="11" t="s">
        <v>76</v>
      </c>
      <c r="D3" s="8"/>
      <c r="E3" s="6"/>
      <c r="F3" s="11" t="s">
        <v>74</v>
      </c>
      <c r="G3" s="7"/>
      <c r="H3" s="6"/>
      <c r="I3" s="11" t="s">
        <v>75</v>
      </c>
      <c r="J3" s="7"/>
      <c r="K3" s="69"/>
      <c r="L3" s="70" t="s">
        <v>73</v>
      </c>
      <c r="M3" s="79"/>
    </row>
    <row r="4" spans="1:13" ht="21.75">
      <c r="A4" s="72" t="s">
        <v>0</v>
      </c>
      <c r="B4" s="9" t="s">
        <v>16</v>
      </c>
      <c r="C4" s="9" t="s">
        <v>17</v>
      </c>
      <c r="D4" s="9" t="s">
        <v>15</v>
      </c>
      <c r="E4" s="9" t="s">
        <v>16</v>
      </c>
      <c r="F4" s="9" t="s">
        <v>17</v>
      </c>
      <c r="G4" s="9" t="s">
        <v>15</v>
      </c>
      <c r="H4" s="9" t="s">
        <v>16</v>
      </c>
      <c r="I4" s="9" t="s">
        <v>17</v>
      </c>
      <c r="J4" s="9" t="s">
        <v>15</v>
      </c>
      <c r="K4" s="73" t="s">
        <v>16</v>
      </c>
      <c r="L4" s="73" t="s">
        <v>17</v>
      </c>
      <c r="M4" s="73" t="s">
        <v>15</v>
      </c>
    </row>
    <row r="5" spans="1:13" ht="21.75">
      <c r="A5" s="72">
        <v>0</v>
      </c>
      <c r="B5" s="10">
        <v>1766</v>
      </c>
      <c r="C5" s="10">
        <v>1649</v>
      </c>
      <c r="D5" s="10">
        <f>B5+C5</f>
        <v>3415</v>
      </c>
      <c r="E5" s="10">
        <v>4314</v>
      </c>
      <c r="F5" s="10">
        <v>3973</v>
      </c>
      <c r="G5" s="10">
        <f>E5+F5</f>
        <v>8287</v>
      </c>
      <c r="H5" s="10">
        <v>1162</v>
      </c>
      <c r="I5" s="86">
        <v>1068</v>
      </c>
      <c r="J5" s="10">
        <f>H5+I5</f>
        <v>2230</v>
      </c>
      <c r="K5" s="66">
        <v>1561</v>
      </c>
      <c r="L5" s="66">
        <v>1472</v>
      </c>
      <c r="M5" s="66">
        <f>K5+L5</f>
        <v>3033</v>
      </c>
    </row>
    <row r="6" spans="1:13" ht="21.75">
      <c r="A6" s="75" t="s">
        <v>28</v>
      </c>
      <c r="B6" s="10">
        <v>7579</v>
      </c>
      <c r="C6" s="10">
        <v>7275</v>
      </c>
      <c r="D6" s="10">
        <f aca="true" t="shared" si="0" ref="D6:D27">B6+C6</f>
        <v>14854</v>
      </c>
      <c r="E6" s="10">
        <v>18465</v>
      </c>
      <c r="F6" s="10">
        <v>17135</v>
      </c>
      <c r="G6" s="10">
        <f aca="true" t="shared" si="1" ref="G6:G27">E6+F6</f>
        <v>35600</v>
      </c>
      <c r="H6" s="10">
        <v>4726</v>
      </c>
      <c r="I6" s="86">
        <v>4605</v>
      </c>
      <c r="J6" s="10">
        <f aca="true" t="shared" si="2" ref="J6:J27">H6+I6</f>
        <v>9331</v>
      </c>
      <c r="K6" s="66">
        <v>6609</v>
      </c>
      <c r="L6" s="66">
        <v>6092</v>
      </c>
      <c r="M6" s="66">
        <f aca="true" t="shared" si="3" ref="M6:M27">K6+L6</f>
        <v>12701</v>
      </c>
    </row>
    <row r="7" spans="1:13" ht="21.75">
      <c r="A7" s="75" t="s">
        <v>1</v>
      </c>
      <c r="B7" s="10">
        <v>9327</v>
      </c>
      <c r="C7" s="10">
        <v>8749</v>
      </c>
      <c r="D7" s="10">
        <f t="shared" si="0"/>
        <v>18076</v>
      </c>
      <c r="E7" s="10">
        <v>23201</v>
      </c>
      <c r="F7" s="10">
        <v>21564</v>
      </c>
      <c r="G7" s="10">
        <f t="shared" si="1"/>
        <v>44765</v>
      </c>
      <c r="H7" s="10">
        <v>5886</v>
      </c>
      <c r="I7" s="86">
        <v>5743</v>
      </c>
      <c r="J7" s="10">
        <f t="shared" si="2"/>
        <v>11629</v>
      </c>
      <c r="K7" s="66">
        <v>8361</v>
      </c>
      <c r="L7" s="66">
        <v>7733</v>
      </c>
      <c r="M7" s="66">
        <f t="shared" si="3"/>
        <v>16094</v>
      </c>
    </row>
    <row r="8" spans="1:13" ht="21.75">
      <c r="A8" s="76" t="s">
        <v>2</v>
      </c>
      <c r="B8" s="10">
        <v>11254</v>
      </c>
      <c r="C8" s="10">
        <v>10485</v>
      </c>
      <c r="D8" s="10">
        <f t="shared" si="0"/>
        <v>21739</v>
      </c>
      <c r="E8" s="10">
        <v>27312</v>
      </c>
      <c r="F8" s="10">
        <v>25206</v>
      </c>
      <c r="G8" s="10">
        <f t="shared" si="1"/>
        <v>52518</v>
      </c>
      <c r="H8" s="10">
        <v>7151</v>
      </c>
      <c r="I8" s="86">
        <v>6543</v>
      </c>
      <c r="J8" s="10">
        <f t="shared" si="2"/>
        <v>13694</v>
      </c>
      <c r="K8" s="66">
        <v>9947</v>
      </c>
      <c r="L8" s="66">
        <v>9362</v>
      </c>
      <c r="M8" s="66">
        <f t="shared" si="3"/>
        <v>19309</v>
      </c>
    </row>
    <row r="9" spans="1:13" ht="21.75">
      <c r="A9" s="72" t="s">
        <v>3</v>
      </c>
      <c r="B9" s="10">
        <v>12036</v>
      </c>
      <c r="C9" s="10">
        <v>11256</v>
      </c>
      <c r="D9" s="10">
        <f t="shared" si="0"/>
        <v>23292</v>
      </c>
      <c r="E9" s="10">
        <v>27788</v>
      </c>
      <c r="F9" s="10">
        <v>25884</v>
      </c>
      <c r="G9" s="10">
        <f t="shared" si="1"/>
        <v>53672</v>
      </c>
      <c r="H9" s="10">
        <v>7371</v>
      </c>
      <c r="I9" s="86">
        <v>6886</v>
      </c>
      <c r="J9" s="10">
        <f t="shared" si="2"/>
        <v>14257</v>
      </c>
      <c r="K9" s="66">
        <v>10287</v>
      </c>
      <c r="L9" s="66">
        <v>9594</v>
      </c>
      <c r="M9" s="66">
        <f t="shared" si="3"/>
        <v>19881</v>
      </c>
    </row>
    <row r="10" spans="1:13" ht="21.75">
      <c r="A10" s="72" t="s">
        <v>4</v>
      </c>
      <c r="B10" s="10">
        <v>10706</v>
      </c>
      <c r="C10" s="10">
        <v>10726</v>
      </c>
      <c r="D10" s="10">
        <f t="shared" si="0"/>
        <v>21432</v>
      </c>
      <c r="E10" s="10">
        <v>37308</v>
      </c>
      <c r="F10" s="10">
        <v>25698</v>
      </c>
      <c r="G10" s="10">
        <f t="shared" si="1"/>
        <v>63006</v>
      </c>
      <c r="H10" s="10">
        <v>7095</v>
      </c>
      <c r="I10" s="86">
        <v>7008</v>
      </c>
      <c r="J10" s="10">
        <f t="shared" si="2"/>
        <v>14103</v>
      </c>
      <c r="K10" s="66">
        <v>9418</v>
      </c>
      <c r="L10" s="66">
        <v>9238</v>
      </c>
      <c r="M10" s="66">
        <f t="shared" si="3"/>
        <v>18656</v>
      </c>
    </row>
    <row r="11" spans="1:13" ht="21.75">
      <c r="A11" s="72" t="s">
        <v>5</v>
      </c>
      <c r="B11" s="10">
        <v>12386</v>
      </c>
      <c r="C11" s="10">
        <v>12110</v>
      </c>
      <c r="D11" s="10">
        <f t="shared" si="0"/>
        <v>24496</v>
      </c>
      <c r="E11" s="10">
        <v>30380</v>
      </c>
      <c r="F11" s="10">
        <v>28340</v>
      </c>
      <c r="G11" s="10">
        <f t="shared" si="1"/>
        <v>58720</v>
      </c>
      <c r="H11" s="10">
        <v>8167</v>
      </c>
      <c r="I11" s="86">
        <v>8005</v>
      </c>
      <c r="J11" s="10">
        <f t="shared" si="2"/>
        <v>16172</v>
      </c>
      <c r="K11" s="66">
        <v>10848</v>
      </c>
      <c r="L11" s="66">
        <v>10727</v>
      </c>
      <c r="M11" s="66">
        <f t="shared" si="3"/>
        <v>21575</v>
      </c>
    </row>
    <row r="12" spans="1:13" ht="21.75">
      <c r="A12" s="72" t="s">
        <v>6</v>
      </c>
      <c r="B12" s="10">
        <v>13154</v>
      </c>
      <c r="C12" s="10">
        <v>13023</v>
      </c>
      <c r="D12" s="10">
        <f t="shared" si="0"/>
        <v>26177</v>
      </c>
      <c r="E12" s="10">
        <v>30530</v>
      </c>
      <c r="F12" s="10">
        <v>29506</v>
      </c>
      <c r="G12" s="10">
        <f t="shared" si="1"/>
        <v>60036</v>
      </c>
      <c r="H12" s="10">
        <v>8267</v>
      </c>
      <c r="I12" s="86">
        <v>8147</v>
      </c>
      <c r="J12" s="10">
        <f t="shared" si="2"/>
        <v>16414</v>
      </c>
      <c r="K12" s="66">
        <v>11197</v>
      </c>
      <c r="L12" s="66">
        <v>11272</v>
      </c>
      <c r="M12" s="66">
        <f t="shared" si="3"/>
        <v>22469</v>
      </c>
    </row>
    <row r="13" spans="1:13" ht="21.75">
      <c r="A13" s="72" t="s">
        <v>7</v>
      </c>
      <c r="B13" s="10">
        <v>13422</v>
      </c>
      <c r="C13" s="10">
        <v>13494</v>
      </c>
      <c r="D13" s="10">
        <f t="shared" si="0"/>
        <v>26916</v>
      </c>
      <c r="E13" s="10">
        <v>29942</v>
      </c>
      <c r="F13" s="10">
        <v>30965</v>
      </c>
      <c r="G13" s="10">
        <f t="shared" si="1"/>
        <v>60907</v>
      </c>
      <c r="H13" s="10">
        <v>7901</v>
      </c>
      <c r="I13" s="86">
        <v>8321</v>
      </c>
      <c r="J13" s="10">
        <f t="shared" si="2"/>
        <v>16222</v>
      </c>
      <c r="K13" s="66">
        <v>11012</v>
      </c>
      <c r="L13" s="66">
        <v>11108</v>
      </c>
      <c r="M13" s="66">
        <f t="shared" si="3"/>
        <v>22120</v>
      </c>
    </row>
    <row r="14" spans="1:13" ht="21.75">
      <c r="A14" s="72" t="s">
        <v>8</v>
      </c>
      <c r="B14" s="10">
        <v>14174</v>
      </c>
      <c r="C14" s="10">
        <v>15391</v>
      </c>
      <c r="D14" s="10">
        <f t="shared" si="0"/>
        <v>29565</v>
      </c>
      <c r="E14" s="10">
        <v>32432</v>
      </c>
      <c r="F14" s="10">
        <v>34668</v>
      </c>
      <c r="G14" s="10">
        <f t="shared" si="1"/>
        <v>67100</v>
      </c>
      <c r="H14" s="10">
        <v>8657</v>
      </c>
      <c r="I14" s="86">
        <v>9679</v>
      </c>
      <c r="J14" s="10">
        <f t="shared" si="2"/>
        <v>18336</v>
      </c>
      <c r="K14" s="66">
        <v>11969</v>
      </c>
      <c r="L14" s="66">
        <v>12898</v>
      </c>
      <c r="M14" s="66">
        <f t="shared" si="3"/>
        <v>24867</v>
      </c>
    </row>
    <row r="15" spans="1:13" ht="21.75">
      <c r="A15" s="72" t="s">
        <v>9</v>
      </c>
      <c r="B15" s="10">
        <v>13425</v>
      </c>
      <c r="C15" s="10">
        <v>15208</v>
      </c>
      <c r="D15" s="10">
        <f t="shared" si="0"/>
        <v>28633</v>
      </c>
      <c r="E15" s="10">
        <v>30462</v>
      </c>
      <c r="F15" s="10">
        <v>32272</v>
      </c>
      <c r="G15" s="10">
        <f t="shared" si="1"/>
        <v>62734</v>
      </c>
      <c r="H15" s="10">
        <v>8879</v>
      </c>
      <c r="I15" s="86">
        <v>10114</v>
      </c>
      <c r="J15" s="10">
        <f t="shared" si="2"/>
        <v>18993</v>
      </c>
      <c r="K15" s="66">
        <v>11278</v>
      </c>
      <c r="L15" s="66">
        <v>12769</v>
      </c>
      <c r="M15" s="66">
        <f t="shared" si="3"/>
        <v>24047</v>
      </c>
    </row>
    <row r="16" spans="1:13" ht="21.75">
      <c r="A16" s="72" t="s">
        <v>10</v>
      </c>
      <c r="B16" s="10">
        <v>11313</v>
      </c>
      <c r="C16" s="10">
        <v>13478</v>
      </c>
      <c r="D16" s="10">
        <f t="shared" si="0"/>
        <v>24791</v>
      </c>
      <c r="E16" s="10">
        <v>24839</v>
      </c>
      <c r="F16" s="10">
        <v>26626</v>
      </c>
      <c r="G16" s="10">
        <f t="shared" si="1"/>
        <v>51465</v>
      </c>
      <c r="H16" s="10">
        <v>7271</v>
      </c>
      <c r="I16" s="86">
        <v>8950</v>
      </c>
      <c r="J16" s="10">
        <f t="shared" si="2"/>
        <v>16221</v>
      </c>
      <c r="K16" s="66">
        <v>9235</v>
      </c>
      <c r="L16" s="66">
        <v>11081</v>
      </c>
      <c r="M16" s="66">
        <f t="shared" si="3"/>
        <v>20316</v>
      </c>
    </row>
    <row r="17" spans="1:13" ht="21.75">
      <c r="A17" s="72" t="s">
        <v>11</v>
      </c>
      <c r="B17" s="10">
        <v>9343</v>
      </c>
      <c r="C17" s="10">
        <v>11163</v>
      </c>
      <c r="D17" s="10">
        <f t="shared" si="0"/>
        <v>20506</v>
      </c>
      <c r="E17" s="10">
        <v>18665</v>
      </c>
      <c r="F17" s="10">
        <v>20929</v>
      </c>
      <c r="G17" s="10">
        <f t="shared" si="1"/>
        <v>39594</v>
      </c>
      <c r="H17" s="10">
        <v>6040</v>
      </c>
      <c r="I17" s="86">
        <v>7404</v>
      </c>
      <c r="J17" s="10">
        <f t="shared" si="2"/>
        <v>13444</v>
      </c>
      <c r="K17" s="66">
        <v>7528</v>
      </c>
      <c r="L17" s="66">
        <v>9223</v>
      </c>
      <c r="M17" s="66">
        <f t="shared" si="3"/>
        <v>16751</v>
      </c>
    </row>
    <row r="18" spans="1:13" ht="21.75">
      <c r="A18" s="72" t="s">
        <v>12</v>
      </c>
      <c r="B18" s="10">
        <v>6581</v>
      </c>
      <c r="C18" s="10">
        <v>7895</v>
      </c>
      <c r="D18" s="10">
        <f t="shared" si="0"/>
        <v>14476</v>
      </c>
      <c r="E18" s="10">
        <v>13074</v>
      </c>
      <c r="F18" s="10">
        <v>14906</v>
      </c>
      <c r="G18" s="10">
        <f t="shared" si="1"/>
        <v>27980</v>
      </c>
      <c r="H18" s="10">
        <v>4273</v>
      </c>
      <c r="I18" s="86">
        <v>5349</v>
      </c>
      <c r="J18" s="10">
        <f t="shared" si="2"/>
        <v>9622</v>
      </c>
      <c r="K18" s="66">
        <v>5037</v>
      </c>
      <c r="L18" s="66">
        <v>6308</v>
      </c>
      <c r="M18" s="66">
        <f t="shared" si="3"/>
        <v>11345</v>
      </c>
    </row>
    <row r="19" spans="1:13" ht="21.75">
      <c r="A19" s="72" t="s">
        <v>13</v>
      </c>
      <c r="B19" s="10">
        <v>5447</v>
      </c>
      <c r="C19" s="10">
        <v>6709</v>
      </c>
      <c r="D19" s="10">
        <f t="shared" si="0"/>
        <v>12156</v>
      </c>
      <c r="E19" s="10">
        <v>10168</v>
      </c>
      <c r="F19" s="10">
        <v>12329</v>
      </c>
      <c r="G19" s="10">
        <f t="shared" si="1"/>
        <v>22497</v>
      </c>
      <c r="H19" s="10">
        <v>3446</v>
      </c>
      <c r="I19" s="86">
        <v>4413</v>
      </c>
      <c r="J19" s="10">
        <f t="shared" si="2"/>
        <v>7859</v>
      </c>
      <c r="K19" s="66">
        <v>4248</v>
      </c>
      <c r="L19" s="66">
        <v>5654</v>
      </c>
      <c r="M19" s="66">
        <f t="shared" si="3"/>
        <v>9902</v>
      </c>
    </row>
    <row r="20" spans="1:13" ht="21.75">
      <c r="A20" s="72" t="s">
        <v>14</v>
      </c>
      <c r="B20" s="10">
        <v>4762</v>
      </c>
      <c r="C20" s="10">
        <v>6255</v>
      </c>
      <c r="D20" s="10">
        <f t="shared" si="0"/>
        <v>11017</v>
      </c>
      <c r="E20" s="10">
        <v>8696</v>
      </c>
      <c r="F20" s="10">
        <v>10608</v>
      </c>
      <c r="G20" s="10">
        <f t="shared" si="1"/>
        <v>19304</v>
      </c>
      <c r="H20" s="10">
        <v>3186</v>
      </c>
      <c r="I20" s="86">
        <v>4249</v>
      </c>
      <c r="J20" s="10">
        <f t="shared" si="2"/>
        <v>7435</v>
      </c>
      <c r="K20" s="66">
        <v>3882</v>
      </c>
      <c r="L20" s="66">
        <v>5383</v>
      </c>
      <c r="M20" s="66">
        <f t="shared" si="3"/>
        <v>9265</v>
      </c>
    </row>
    <row r="21" spans="1:13" ht="21.75">
      <c r="A21" s="65" t="s">
        <v>23</v>
      </c>
      <c r="B21" s="21">
        <v>3004</v>
      </c>
      <c r="C21" s="21">
        <v>4249</v>
      </c>
      <c r="D21" s="10">
        <f t="shared" si="0"/>
        <v>7253</v>
      </c>
      <c r="E21" s="48">
        <v>5949</v>
      </c>
      <c r="F21" s="48">
        <v>7509</v>
      </c>
      <c r="G21" s="10">
        <f t="shared" si="1"/>
        <v>13458</v>
      </c>
      <c r="H21" s="21">
        <v>1930</v>
      </c>
      <c r="I21" s="86">
        <v>2941</v>
      </c>
      <c r="J21" s="10">
        <f t="shared" si="2"/>
        <v>4871</v>
      </c>
      <c r="K21" s="66">
        <v>2436</v>
      </c>
      <c r="L21" s="66">
        <v>3828</v>
      </c>
      <c r="M21" s="66">
        <f t="shared" si="3"/>
        <v>6264</v>
      </c>
    </row>
    <row r="22" spans="1:13" ht="21.75">
      <c r="A22" s="65" t="s">
        <v>24</v>
      </c>
      <c r="B22" s="10">
        <v>1639</v>
      </c>
      <c r="C22" s="10">
        <v>2652</v>
      </c>
      <c r="D22" s="10">
        <f t="shared" si="0"/>
        <v>4291</v>
      </c>
      <c r="E22" s="21">
        <v>2972</v>
      </c>
      <c r="F22" s="21">
        <v>4294</v>
      </c>
      <c r="G22" s="10">
        <f t="shared" si="1"/>
        <v>7266</v>
      </c>
      <c r="H22" s="10">
        <v>1078</v>
      </c>
      <c r="I22" s="86">
        <v>1785</v>
      </c>
      <c r="J22" s="10">
        <f t="shared" si="2"/>
        <v>2863</v>
      </c>
      <c r="K22" s="66">
        <v>1367</v>
      </c>
      <c r="L22" s="66">
        <v>2379</v>
      </c>
      <c r="M22" s="66">
        <f t="shared" si="3"/>
        <v>3746</v>
      </c>
    </row>
    <row r="23" spans="1:13" ht="21.75">
      <c r="A23" s="65" t="s">
        <v>25</v>
      </c>
      <c r="B23" s="10">
        <v>639</v>
      </c>
      <c r="C23" s="10">
        <v>1157</v>
      </c>
      <c r="D23" s="10">
        <f t="shared" si="0"/>
        <v>1796</v>
      </c>
      <c r="E23" s="10">
        <v>1266</v>
      </c>
      <c r="F23" s="10">
        <v>1975</v>
      </c>
      <c r="G23" s="10">
        <f t="shared" si="1"/>
        <v>3241</v>
      </c>
      <c r="H23" s="10">
        <v>396</v>
      </c>
      <c r="I23" s="86">
        <v>788</v>
      </c>
      <c r="J23" s="10">
        <f t="shared" si="2"/>
        <v>1184</v>
      </c>
      <c r="K23" s="66">
        <v>551</v>
      </c>
      <c r="L23" s="66">
        <v>1114</v>
      </c>
      <c r="M23" s="66">
        <f t="shared" si="3"/>
        <v>1665</v>
      </c>
    </row>
    <row r="24" spans="1:13" ht="21.75">
      <c r="A24" s="65" t="s">
        <v>26</v>
      </c>
      <c r="B24" s="10">
        <v>197</v>
      </c>
      <c r="C24" s="10">
        <v>408</v>
      </c>
      <c r="D24" s="10">
        <f t="shared" si="0"/>
        <v>605</v>
      </c>
      <c r="E24" s="10">
        <v>434</v>
      </c>
      <c r="F24" s="10">
        <v>814</v>
      </c>
      <c r="G24" s="10">
        <f t="shared" si="1"/>
        <v>1248</v>
      </c>
      <c r="H24" s="10">
        <v>134</v>
      </c>
      <c r="I24" s="86">
        <v>285</v>
      </c>
      <c r="J24" s="10">
        <f t="shared" si="2"/>
        <v>419</v>
      </c>
      <c r="K24" s="66">
        <v>198</v>
      </c>
      <c r="L24" s="66">
        <v>443</v>
      </c>
      <c r="M24" s="66">
        <f t="shared" si="3"/>
        <v>641</v>
      </c>
    </row>
    <row r="25" spans="1:13" ht="21.75">
      <c r="A25" s="65" t="s">
        <v>27</v>
      </c>
      <c r="B25" s="10">
        <v>50</v>
      </c>
      <c r="C25" s="9">
        <v>105</v>
      </c>
      <c r="D25" s="10">
        <f t="shared" si="0"/>
        <v>155</v>
      </c>
      <c r="E25" s="10">
        <v>150</v>
      </c>
      <c r="F25" s="10">
        <v>243</v>
      </c>
      <c r="G25" s="10">
        <f t="shared" si="1"/>
        <v>393</v>
      </c>
      <c r="H25" s="10">
        <v>31</v>
      </c>
      <c r="I25" s="86">
        <v>66</v>
      </c>
      <c r="J25" s="10">
        <f t="shared" si="2"/>
        <v>97</v>
      </c>
      <c r="K25" s="66">
        <v>28</v>
      </c>
      <c r="L25" s="66">
        <v>108</v>
      </c>
      <c r="M25" s="66">
        <f t="shared" si="3"/>
        <v>136</v>
      </c>
    </row>
    <row r="26" spans="1:13" ht="21.75">
      <c r="A26" s="65" t="s">
        <v>30</v>
      </c>
      <c r="B26" s="22">
        <v>16</v>
      </c>
      <c r="C26" s="22">
        <v>29</v>
      </c>
      <c r="D26" s="10">
        <f t="shared" si="0"/>
        <v>45</v>
      </c>
      <c r="E26" s="10">
        <v>146</v>
      </c>
      <c r="F26" s="9">
        <v>190</v>
      </c>
      <c r="G26" s="10">
        <f t="shared" si="1"/>
        <v>336</v>
      </c>
      <c r="H26" s="22">
        <v>9</v>
      </c>
      <c r="I26" s="86">
        <v>21</v>
      </c>
      <c r="J26" s="10">
        <f t="shared" si="2"/>
        <v>30</v>
      </c>
      <c r="K26" s="66">
        <v>11</v>
      </c>
      <c r="L26" s="66">
        <v>25</v>
      </c>
      <c r="M26" s="66">
        <f t="shared" si="3"/>
        <v>36</v>
      </c>
    </row>
    <row r="27" spans="1:13" ht="21.75">
      <c r="A27" s="65" t="s">
        <v>29</v>
      </c>
      <c r="B27" s="12">
        <f>SUM(B5:B26)</f>
        <v>162220</v>
      </c>
      <c r="C27" s="12">
        <f>SUM(C5:C26)</f>
        <v>173466</v>
      </c>
      <c r="D27" s="10">
        <f t="shared" si="0"/>
        <v>335686</v>
      </c>
      <c r="E27" s="10">
        <f>SUM(E5:E26)</f>
        <v>378493</v>
      </c>
      <c r="F27" s="10">
        <f>SUM(F5:F26)</f>
        <v>375634</v>
      </c>
      <c r="G27" s="10">
        <f t="shared" si="1"/>
        <v>754127</v>
      </c>
      <c r="H27" s="10">
        <f>SUM(H5:H26)</f>
        <v>103056</v>
      </c>
      <c r="I27" s="86">
        <f>SUM(I5:I26)</f>
        <v>112370</v>
      </c>
      <c r="J27" s="10">
        <f t="shared" si="2"/>
        <v>215426</v>
      </c>
      <c r="K27" s="66">
        <f>SUM(K5:K26)</f>
        <v>137008</v>
      </c>
      <c r="L27" s="66">
        <f>SUM(L5:L26)</f>
        <v>147811</v>
      </c>
      <c r="M27" s="66">
        <f t="shared" si="3"/>
        <v>284819</v>
      </c>
    </row>
    <row r="28" ht="21.75">
      <c r="A28" s="14" t="s">
        <v>135</v>
      </c>
    </row>
    <row r="29" ht="21.75">
      <c r="A29" s="14" t="s">
        <v>143</v>
      </c>
    </row>
    <row r="30" spans="1:4" ht="21.75">
      <c r="A30" s="78"/>
      <c r="B30" s="71"/>
      <c r="C30" s="70" t="s">
        <v>108</v>
      </c>
      <c r="D30" s="79"/>
    </row>
    <row r="31" spans="1:4" ht="21.75">
      <c r="A31" s="80"/>
      <c r="B31" s="81" t="s">
        <v>16</v>
      </c>
      <c r="C31" s="73" t="s">
        <v>17</v>
      </c>
      <c r="D31" s="73" t="s">
        <v>15</v>
      </c>
    </row>
    <row r="32" spans="1:4" ht="21.75">
      <c r="A32" s="82">
        <v>0</v>
      </c>
      <c r="B32" s="66">
        <f>B5+E5+H5+K5</f>
        <v>8803</v>
      </c>
      <c r="C32" s="66">
        <f>C5+F5+I5+L5</f>
        <v>8162</v>
      </c>
      <c r="D32" s="66">
        <f>B32+C32</f>
        <v>16965</v>
      </c>
    </row>
    <row r="33" spans="1:4" ht="21.75">
      <c r="A33" s="83" t="s">
        <v>28</v>
      </c>
      <c r="B33" s="66">
        <f aca="true" t="shared" si="4" ref="B33:C48">B6+E6+H6+K6</f>
        <v>37379</v>
      </c>
      <c r="C33" s="66">
        <f t="shared" si="4"/>
        <v>35107</v>
      </c>
      <c r="D33" s="66">
        <f aca="true" t="shared" si="5" ref="D33:D54">B33+C33</f>
        <v>72486</v>
      </c>
    </row>
    <row r="34" spans="1:4" ht="21.75">
      <c r="A34" s="75" t="s">
        <v>1</v>
      </c>
      <c r="B34" s="66">
        <f t="shared" si="4"/>
        <v>46775</v>
      </c>
      <c r="C34" s="66">
        <f t="shared" si="4"/>
        <v>43789</v>
      </c>
      <c r="D34" s="66">
        <f t="shared" si="5"/>
        <v>90564</v>
      </c>
    </row>
    <row r="35" spans="1:4" ht="21.75">
      <c r="A35" s="76" t="s">
        <v>2</v>
      </c>
      <c r="B35" s="66">
        <f t="shared" si="4"/>
        <v>55664</v>
      </c>
      <c r="C35" s="66">
        <f t="shared" si="4"/>
        <v>51596</v>
      </c>
      <c r="D35" s="66">
        <f t="shared" si="5"/>
        <v>107260</v>
      </c>
    </row>
    <row r="36" spans="1:4" ht="21.75">
      <c r="A36" s="72" t="s">
        <v>3</v>
      </c>
      <c r="B36" s="66">
        <f t="shared" si="4"/>
        <v>57482</v>
      </c>
      <c r="C36" s="66">
        <f t="shared" si="4"/>
        <v>53620</v>
      </c>
      <c r="D36" s="66">
        <f t="shared" si="5"/>
        <v>111102</v>
      </c>
    </row>
    <row r="37" spans="1:4" ht="21.75">
      <c r="A37" s="72" t="s">
        <v>4</v>
      </c>
      <c r="B37" s="66">
        <f t="shared" si="4"/>
        <v>64527</v>
      </c>
      <c r="C37" s="66">
        <f t="shared" si="4"/>
        <v>52670</v>
      </c>
      <c r="D37" s="66">
        <f t="shared" si="5"/>
        <v>117197</v>
      </c>
    </row>
    <row r="38" spans="1:4" ht="21.75">
      <c r="A38" s="72" t="s">
        <v>5</v>
      </c>
      <c r="B38" s="66">
        <f t="shared" si="4"/>
        <v>61781</v>
      </c>
      <c r="C38" s="66">
        <f t="shared" si="4"/>
        <v>59182</v>
      </c>
      <c r="D38" s="66">
        <f t="shared" si="5"/>
        <v>120963</v>
      </c>
    </row>
    <row r="39" spans="1:4" ht="21.75">
      <c r="A39" s="72" t="s">
        <v>6</v>
      </c>
      <c r="B39" s="66">
        <f t="shared" si="4"/>
        <v>63148</v>
      </c>
      <c r="C39" s="66">
        <f t="shared" si="4"/>
        <v>61948</v>
      </c>
      <c r="D39" s="66">
        <f t="shared" si="5"/>
        <v>125096</v>
      </c>
    </row>
    <row r="40" spans="1:4" ht="21.75">
      <c r="A40" s="72" t="s">
        <v>7</v>
      </c>
      <c r="B40" s="66">
        <f t="shared" si="4"/>
        <v>62277</v>
      </c>
      <c r="C40" s="66">
        <f t="shared" si="4"/>
        <v>63888</v>
      </c>
      <c r="D40" s="66">
        <f t="shared" si="5"/>
        <v>126165</v>
      </c>
    </row>
    <row r="41" spans="1:4" ht="21.75">
      <c r="A41" s="72" t="s">
        <v>8</v>
      </c>
      <c r="B41" s="66">
        <f t="shared" si="4"/>
        <v>67232</v>
      </c>
      <c r="C41" s="66">
        <f t="shared" si="4"/>
        <v>72636</v>
      </c>
      <c r="D41" s="66">
        <f t="shared" si="5"/>
        <v>139868</v>
      </c>
    </row>
    <row r="42" spans="1:4" ht="21.75">
      <c r="A42" s="72" t="s">
        <v>9</v>
      </c>
      <c r="B42" s="66">
        <f t="shared" si="4"/>
        <v>64044</v>
      </c>
      <c r="C42" s="66">
        <f t="shared" si="4"/>
        <v>70363</v>
      </c>
      <c r="D42" s="66">
        <f t="shared" si="5"/>
        <v>134407</v>
      </c>
    </row>
    <row r="43" spans="1:4" ht="21.75">
      <c r="A43" s="72" t="s">
        <v>10</v>
      </c>
      <c r="B43" s="66">
        <f t="shared" si="4"/>
        <v>52658</v>
      </c>
      <c r="C43" s="66">
        <f t="shared" si="4"/>
        <v>60135</v>
      </c>
      <c r="D43" s="66">
        <f t="shared" si="5"/>
        <v>112793</v>
      </c>
    </row>
    <row r="44" spans="1:4" ht="21.75">
      <c r="A44" s="72" t="s">
        <v>11</v>
      </c>
      <c r="B44" s="66">
        <f t="shared" si="4"/>
        <v>41576</v>
      </c>
      <c r="C44" s="66">
        <f t="shared" si="4"/>
        <v>48719</v>
      </c>
      <c r="D44" s="66">
        <f t="shared" si="5"/>
        <v>90295</v>
      </c>
    </row>
    <row r="45" spans="1:4" ht="21.75">
      <c r="A45" s="72" t="s">
        <v>12</v>
      </c>
      <c r="B45" s="66">
        <f t="shared" si="4"/>
        <v>28965</v>
      </c>
      <c r="C45" s="66">
        <f t="shared" si="4"/>
        <v>34458</v>
      </c>
      <c r="D45" s="66">
        <f t="shared" si="5"/>
        <v>63423</v>
      </c>
    </row>
    <row r="46" spans="1:4" ht="21.75">
      <c r="A46" s="72" t="s">
        <v>13</v>
      </c>
      <c r="B46" s="66">
        <f t="shared" si="4"/>
        <v>23309</v>
      </c>
      <c r="C46" s="66">
        <f t="shared" si="4"/>
        <v>29105</v>
      </c>
      <c r="D46" s="66">
        <f t="shared" si="5"/>
        <v>52414</v>
      </c>
    </row>
    <row r="47" spans="1:4" ht="21.75">
      <c r="A47" s="72" t="s">
        <v>14</v>
      </c>
      <c r="B47" s="66">
        <f t="shared" si="4"/>
        <v>20526</v>
      </c>
      <c r="C47" s="66">
        <f t="shared" si="4"/>
        <v>26495</v>
      </c>
      <c r="D47" s="66">
        <f t="shared" si="5"/>
        <v>47021</v>
      </c>
    </row>
    <row r="48" spans="1:4" ht="21.75">
      <c r="A48" s="65" t="s">
        <v>23</v>
      </c>
      <c r="B48" s="66">
        <f t="shared" si="4"/>
        <v>13319</v>
      </c>
      <c r="C48" s="66">
        <f t="shared" si="4"/>
        <v>18527</v>
      </c>
      <c r="D48" s="66">
        <f t="shared" si="5"/>
        <v>31846</v>
      </c>
    </row>
    <row r="49" spans="1:4" ht="21.75">
      <c r="A49" s="65" t="s">
        <v>24</v>
      </c>
      <c r="B49" s="66">
        <f aca="true" t="shared" si="6" ref="B49:C54">B22+E22+H22+K22</f>
        <v>7056</v>
      </c>
      <c r="C49" s="66">
        <f t="shared" si="6"/>
        <v>11110</v>
      </c>
      <c r="D49" s="66">
        <f t="shared" si="5"/>
        <v>18166</v>
      </c>
    </row>
    <row r="50" spans="1:4" ht="21.75">
      <c r="A50" s="65" t="s">
        <v>25</v>
      </c>
      <c r="B50" s="66">
        <f t="shared" si="6"/>
        <v>2852</v>
      </c>
      <c r="C50" s="66">
        <f t="shared" si="6"/>
        <v>5034</v>
      </c>
      <c r="D50" s="66">
        <f t="shared" si="5"/>
        <v>7886</v>
      </c>
    </row>
    <row r="51" spans="1:4" ht="21.75">
      <c r="A51" s="65" t="s">
        <v>26</v>
      </c>
      <c r="B51" s="66">
        <f t="shared" si="6"/>
        <v>963</v>
      </c>
      <c r="C51" s="66">
        <f t="shared" si="6"/>
        <v>1950</v>
      </c>
      <c r="D51" s="66">
        <f t="shared" si="5"/>
        <v>2913</v>
      </c>
    </row>
    <row r="52" spans="1:4" ht="21.75">
      <c r="A52" s="65" t="s">
        <v>27</v>
      </c>
      <c r="B52" s="66">
        <f t="shared" si="6"/>
        <v>259</v>
      </c>
      <c r="C52" s="66">
        <f t="shared" si="6"/>
        <v>522</v>
      </c>
      <c r="D52" s="66">
        <f t="shared" si="5"/>
        <v>781</v>
      </c>
    </row>
    <row r="53" spans="1:4" ht="21.75">
      <c r="A53" s="65" t="s">
        <v>30</v>
      </c>
      <c r="B53" s="66">
        <f t="shared" si="6"/>
        <v>182</v>
      </c>
      <c r="C53" s="66">
        <f t="shared" si="6"/>
        <v>265</v>
      </c>
      <c r="D53" s="66">
        <f t="shared" si="5"/>
        <v>447</v>
      </c>
    </row>
    <row r="54" spans="1:4" ht="21.75">
      <c r="A54" s="65" t="s">
        <v>29</v>
      </c>
      <c r="B54" s="66">
        <f t="shared" si="6"/>
        <v>780777</v>
      </c>
      <c r="C54" s="66">
        <f t="shared" si="6"/>
        <v>809281</v>
      </c>
      <c r="D54" s="66">
        <f t="shared" si="5"/>
        <v>1590058</v>
      </c>
    </row>
    <row r="55" ht="21.75">
      <c r="A55" s="77"/>
    </row>
  </sheetData>
  <sheetProtection/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9">
      <selection activeCell="I34" sqref="I34"/>
    </sheetView>
  </sheetViews>
  <sheetFormatPr defaultColWidth="9.140625" defaultRowHeight="21.75"/>
  <cols>
    <col min="1" max="1" width="12.8515625" style="68" customWidth="1"/>
    <col min="2" max="2" width="10.140625" style="0" customWidth="1"/>
    <col min="3" max="3" width="10.8515625" style="0" customWidth="1"/>
    <col min="4" max="4" width="11.00390625" style="0" customWidth="1"/>
    <col min="5" max="5" width="10.140625" style="0" customWidth="1"/>
    <col min="6" max="6" width="9.7109375" style="0" customWidth="1"/>
    <col min="7" max="7" width="10.140625" style="0" customWidth="1"/>
  </cols>
  <sheetData>
    <row r="1" ht="23.25">
      <c r="A1" s="15" t="s">
        <v>135</v>
      </c>
    </row>
    <row r="2" ht="23.25">
      <c r="A2" s="15" t="s">
        <v>144</v>
      </c>
    </row>
    <row r="3" spans="2:13" ht="21.75">
      <c r="B3" s="6"/>
      <c r="C3" s="11" t="s">
        <v>84</v>
      </c>
      <c r="D3" s="8"/>
      <c r="E3" s="6"/>
      <c r="F3" s="11" t="s">
        <v>85</v>
      </c>
      <c r="G3" s="8"/>
      <c r="H3" s="6"/>
      <c r="I3" s="11" t="s">
        <v>86</v>
      </c>
      <c r="J3" s="7"/>
      <c r="K3" s="6"/>
      <c r="L3" s="7" t="s">
        <v>78</v>
      </c>
      <c r="M3" s="8"/>
    </row>
    <row r="4" spans="1:13" ht="21.75">
      <c r="A4" s="72" t="s">
        <v>0</v>
      </c>
      <c r="B4" s="9" t="s">
        <v>16</v>
      </c>
      <c r="C4" s="9" t="s">
        <v>17</v>
      </c>
      <c r="D4" s="9" t="s">
        <v>15</v>
      </c>
      <c r="E4" s="9" t="s">
        <v>16</v>
      </c>
      <c r="F4" s="9" t="s">
        <v>17</v>
      </c>
      <c r="G4" s="9" t="s">
        <v>15</v>
      </c>
      <c r="H4" s="9" t="s">
        <v>16</v>
      </c>
      <c r="I4" s="9" t="s">
        <v>17</v>
      </c>
      <c r="J4" s="9" t="s">
        <v>15</v>
      </c>
      <c r="K4" s="10" t="s">
        <v>16</v>
      </c>
      <c r="L4" s="37" t="s">
        <v>17</v>
      </c>
      <c r="M4" s="10" t="s">
        <v>15</v>
      </c>
    </row>
    <row r="5" spans="1:13" ht="21.75">
      <c r="A5" s="72">
        <v>0</v>
      </c>
      <c r="B5" s="10">
        <v>4341</v>
      </c>
      <c r="C5" s="10">
        <v>4017</v>
      </c>
      <c r="D5" s="10">
        <f>B5+C5</f>
        <v>8358</v>
      </c>
      <c r="E5" s="10">
        <v>3055</v>
      </c>
      <c r="F5" s="10">
        <v>2853</v>
      </c>
      <c r="G5" s="10">
        <f>E5+F5</f>
        <v>5908</v>
      </c>
      <c r="H5" s="10">
        <v>3626</v>
      </c>
      <c r="I5" s="10">
        <v>3538</v>
      </c>
      <c r="J5" s="10">
        <f>H5+I5</f>
        <v>7164</v>
      </c>
      <c r="K5" s="10">
        <v>1514</v>
      </c>
      <c r="L5" s="10">
        <v>1367</v>
      </c>
      <c r="M5" s="10">
        <f>K5+L5</f>
        <v>2881</v>
      </c>
    </row>
    <row r="6" spans="1:13" ht="21.75">
      <c r="A6" s="75" t="s">
        <v>28</v>
      </c>
      <c r="B6" s="10">
        <v>17842</v>
      </c>
      <c r="C6" s="10">
        <v>16954</v>
      </c>
      <c r="D6" s="10">
        <f aca="true" t="shared" si="0" ref="D6:D27">B6+C6</f>
        <v>34796</v>
      </c>
      <c r="E6" s="10">
        <v>12459</v>
      </c>
      <c r="F6" s="10">
        <v>11773</v>
      </c>
      <c r="G6" s="10">
        <f aca="true" t="shared" si="1" ref="G6:G27">E6+F6</f>
        <v>24232</v>
      </c>
      <c r="H6" s="10">
        <v>15671</v>
      </c>
      <c r="I6" s="10">
        <v>14889</v>
      </c>
      <c r="J6" s="10">
        <f aca="true" t="shared" si="2" ref="J6:J27">H6+I6</f>
        <v>30560</v>
      </c>
      <c r="K6" s="10">
        <v>6327</v>
      </c>
      <c r="L6" s="10">
        <v>5961</v>
      </c>
      <c r="M6" s="10">
        <f aca="true" t="shared" si="3" ref="M6:M26">K6+L6</f>
        <v>12288</v>
      </c>
    </row>
    <row r="7" spans="1:13" ht="21.75">
      <c r="A7" s="75" t="s">
        <v>1</v>
      </c>
      <c r="B7" s="10">
        <v>21921</v>
      </c>
      <c r="C7" s="10">
        <v>20825</v>
      </c>
      <c r="D7" s="10">
        <f t="shared" si="0"/>
        <v>42746</v>
      </c>
      <c r="E7" s="10">
        <v>15437</v>
      </c>
      <c r="F7" s="10">
        <v>14348</v>
      </c>
      <c r="G7" s="10">
        <f t="shared" si="1"/>
        <v>29785</v>
      </c>
      <c r="H7" s="10">
        <v>19601</v>
      </c>
      <c r="I7" s="10">
        <v>18129</v>
      </c>
      <c r="J7" s="10">
        <f t="shared" si="2"/>
        <v>37730</v>
      </c>
      <c r="K7" s="10">
        <v>7541</v>
      </c>
      <c r="L7" s="10">
        <v>7032</v>
      </c>
      <c r="M7" s="10">
        <f t="shared" si="3"/>
        <v>14573</v>
      </c>
    </row>
    <row r="8" spans="1:13" ht="21.75">
      <c r="A8" s="76" t="s">
        <v>2</v>
      </c>
      <c r="B8" s="10">
        <v>25296</v>
      </c>
      <c r="C8" s="10">
        <v>24108</v>
      </c>
      <c r="D8" s="10">
        <f t="shared" si="0"/>
        <v>49404</v>
      </c>
      <c r="E8" s="10">
        <v>17703</v>
      </c>
      <c r="F8" s="10">
        <v>16604</v>
      </c>
      <c r="G8" s="10">
        <f t="shared" si="1"/>
        <v>34307</v>
      </c>
      <c r="H8" s="10">
        <v>22617</v>
      </c>
      <c r="I8" s="10">
        <v>20968</v>
      </c>
      <c r="J8" s="10">
        <f t="shared" si="2"/>
        <v>43585</v>
      </c>
      <c r="K8" s="10">
        <v>9001</v>
      </c>
      <c r="L8" s="10">
        <v>8479</v>
      </c>
      <c r="M8" s="10">
        <f t="shared" si="3"/>
        <v>17480</v>
      </c>
    </row>
    <row r="9" spans="1:13" ht="21.75">
      <c r="A9" s="72" t="s">
        <v>3</v>
      </c>
      <c r="B9" s="10">
        <v>26115</v>
      </c>
      <c r="C9" s="10">
        <v>24309</v>
      </c>
      <c r="D9" s="10">
        <f t="shared" si="0"/>
        <v>50424</v>
      </c>
      <c r="E9" s="10">
        <v>18175</v>
      </c>
      <c r="F9" s="10">
        <v>16820</v>
      </c>
      <c r="G9" s="10">
        <f t="shared" si="1"/>
        <v>34995</v>
      </c>
      <c r="H9" s="10">
        <v>22564</v>
      </c>
      <c r="I9" s="10">
        <v>21134</v>
      </c>
      <c r="J9" s="10">
        <f t="shared" si="2"/>
        <v>43698</v>
      </c>
      <c r="K9" s="10">
        <v>11039</v>
      </c>
      <c r="L9" s="10">
        <v>8909</v>
      </c>
      <c r="M9" s="10">
        <f t="shared" si="3"/>
        <v>19948</v>
      </c>
    </row>
    <row r="10" spans="1:13" ht="21.75">
      <c r="A10" s="72" t="s">
        <v>4</v>
      </c>
      <c r="B10" s="10">
        <v>24605</v>
      </c>
      <c r="C10" s="10">
        <v>24099</v>
      </c>
      <c r="D10" s="10">
        <f t="shared" si="0"/>
        <v>48704</v>
      </c>
      <c r="E10" s="10">
        <v>19360</v>
      </c>
      <c r="F10" s="10">
        <v>16454</v>
      </c>
      <c r="G10" s="10">
        <f t="shared" si="1"/>
        <v>35814</v>
      </c>
      <c r="H10" s="10">
        <v>22054</v>
      </c>
      <c r="I10" s="10">
        <v>21008</v>
      </c>
      <c r="J10" s="10">
        <f t="shared" si="2"/>
        <v>43062</v>
      </c>
      <c r="K10" s="10">
        <v>10157</v>
      </c>
      <c r="L10" s="10">
        <v>8831</v>
      </c>
      <c r="M10" s="10">
        <f t="shared" si="3"/>
        <v>18988</v>
      </c>
    </row>
    <row r="11" spans="1:13" ht="21.75">
      <c r="A11" s="72" t="s">
        <v>5</v>
      </c>
      <c r="B11" s="10">
        <v>27731</v>
      </c>
      <c r="C11" s="10">
        <v>27319</v>
      </c>
      <c r="D11" s="10">
        <f t="shared" si="0"/>
        <v>55050</v>
      </c>
      <c r="E11" s="10">
        <v>19189</v>
      </c>
      <c r="F11" s="10">
        <v>18775</v>
      </c>
      <c r="G11" s="10">
        <f t="shared" si="1"/>
        <v>37964</v>
      </c>
      <c r="H11" s="10">
        <v>24176</v>
      </c>
      <c r="I11" s="10">
        <v>22785</v>
      </c>
      <c r="J11" s="10">
        <f t="shared" si="2"/>
        <v>46961</v>
      </c>
      <c r="K11" s="10">
        <v>9911</v>
      </c>
      <c r="L11" s="10">
        <v>9574</v>
      </c>
      <c r="M11" s="10">
        <f t="shared" si="3"/>
        <v>19485</v>
      </c>
    </row>
    <row r="12" spans="1:13" ht="21.75">
      <c r="A12" s="72" t="s">
        <v>6</v>
      </c>
      <c r="B12" s="10">
        <v>28079</v>
      </c>
      <c r="C12" s="10">
        <v>28337</v>
      </c>
      <c r="D12" s="10">
        <f t="shared" si="0"/>
        <v>56416</v>
      </c>
      <c r="E12" s="10">
        <v>20197</v>
      </c>
      <c r="F12" s="10">
        <v>19934</v>
      </c>
      <c r="G12" s="10">
        <f t="shared" si="1"/>
        <v>40131</v>
      </c>
      <c r="H12" s="10">
        <v>24329</v>
      </c>
      <c r="I12" s="10">
        <v>23534</v>
      </c>
      <c r="J12" s="10">
        <f t="shared" si="2"/>
        <v>47863</v>
      </c>
      <c r="K12" s="10">
        <v>10052</v>
      </c>
      <c r="L12" s="10">
        <v>9785</v>
      </c>
      <c r="M12" s="10">
        <f t="shared" si="3"/>
        <v>19837</v>
      </c>
    </row>
    <row r="13" spans="1:13" ht="21.75">
      <c r="A13" s="72" t="s">
        <v>7</v>
      </c>
      <c r="B13" s="10">
        <v>27981</v>
      </c>
      <c r="C13" s="10">
        <v>29012</v>
      </c>
      <c r="D13" s="10">
        <f t="shared" si="0"/>
        <v>56993</v>
      </c>
      <c r="E13" s="10">
        <v>19608</v>
      </c>
      <c r="F13" s="10">
        <v>19696</v>
      </c>
      <c r="G13" s="10">
        <f t="shared" si="1"/>
        <v>39304</v>
      </c>
      <c r="H13" s="10">
        <v>24254</v>
      </c>
      <c r="I13" s="10">
        <v>23757</v>
      </c>
      <c r="J13" s="10">
        <f t="shared" si="2"/>
        <v>48011</v>
      </c>
      <c r="K13" s="10">
        <v>9982</v>
      </c>
      <c r="L13" s="10">
        <v>10067</v>
      </c>
      <c r="M13" s="10">
        <f t="shared" si="3"/>
        <v>20049</v>
      </c>
    </row>
    <row r="14" spans="1:13" ht="21.75">
      <c r="A14" s="72" t="s">
        <v>8</v>
      </c>
      <c r="B14" s="10">
        <v>28123</v>
      </c>
      <c r="C14" s="10">
        <v>29403</v>
      </c>
      <c r="D14" s="10">
        <f t="shared" si="0"/>
        <v>57526</v>
      </c>
      <c r="E14" s="10">
        <v>19145</v>
      </c>
      <c r="F14" s="10">
        <v>19778</v>
      </c>
      <c r="G14" s="10">
        <f t="shared" si="1"/>
        <v>38923</v>
      </c>
      <c r="H14" s="10">
        <v>23285</v>
      </c>
      <c r="I14" s="10">
        <v>23294</v>
      </c>
      <c r="J14" s="10">
        <f t="shared" si="2"/>
        <v>46579</v>
      </c>
      <c r="K14" s="10">
        <v>10607</v>
      </c>
      <c r="L14" s="10">
        <v>11271</v>
      </c>
      <c r="M14" s="10">
        <f t="shared" si="3"/>
        <v>21878</v>
      </c>
    </row>
    <row r="15" spans="1:13" ht="21.75">
      <c r="A15" s="72" t="s">
        <v>9</v>
      </c>
      <c r="B15" s="10">
        <v>24742</v>
      </c>
      <c r="C15" s="10">
        <v>26076</v>
      </c>
      <c r="D15" s="10">
        <f t="shared" si="0"/>
        <v>50818</v>
      </c>
      <c r="E15" s="10">
        <v>17104</v>
      </c>
      <c r="F15" s="10">
        <v>18033</v>
      </c>
      <c r="G15" s="10">
        <f t="shared" si="1"/>
        <v>35137</v>
      </c>
      <c r="H15" s="10">
        <v>19778</v>
      </c>
      <c r="I15" s="10">
        <v>19908</v>
      </c>
      <c r="J15" s="10">
        <f t="shared" si="2"/>
        <v>39686</v>
      </c>
      <c r="K15" s="10">
        <v>9457</v>
      </c>
      <c r="L15" s="10">
        <v>10084</v>
      </c>
      <c r="M15" s="10">
        <f t="shared" si="3"/>
        <v>19541</v>
      </c>
    </row>
    <row r="16" spans="1:13" ht="21.75">
      <c r="A16" s="72" t="s">
        <v>10</v>
      </c>
      <c r="B16" s="10">
        <v>19449</v>
      </c>
      <c r="C16" s="10">
        <v>21334</v>
      </c>
      <c r="D16" s="10">
        <f t="shared" si="0"/>
        <v>40783</v>
      </c>
      <c r="E16" s="10">
        <v>13357</v>
      </c>
      <c r="F16" s="10">
        <v>14620</v>
      </c>
      <c r="G16" s="10">
        <f t="shared" si="1"/>
        <v>27977</v>
      </c>
      <c r="H16" s="10">
        <v>15685</v>
      </c>
      <c r="I16" s="10">
        <v>15808</v>
      </c>
      <c r="J16" s="10">
        <f t="shared" si="2"/>
        <v>31493</v>
      </c>
      <c r="K16" s="10">
        <v>7693</v>
      </c>
      <c r="L16" s="10">
        <v>8644</v>
      </c>
      <c r="M16" s="10">
        <f t="shared" si="3"/>
        <v>16337</v>
      </c>
    </row>
    <row r="17" spans="1:13" ht="21.75">
      <c r="A17" s="72" t="s">
        <v>11</v>
      </c>
      <c r="B17" s="10">
        <v>15275</v>
      </c>
      <c r="C17" s="10">
        <v>17308</v>
      </c>
      <c r="D17" s="10">
        <f t="shared" si="0"/>
        <v>32583</v>
      </c>
      <c r="E17" s="10">
        <v>10073</v>
      </c>
      <c r="F17" s="10">
        <v>11590</v>
      </c>
      <c r="G17" s="10">
        <f t="shared" si="1"/>
        <v>21663</v>
      </c>
      <c r="H17" s="10">
        <v>11575</v>
      </c>
      <c r="I17" s="10">
        <v>12169</v>
      </c>
      <c r="J17" s="10">
        <f t="shared" si="2"/>
        <v>23744</v>
      </c>
      <c r="K17" s="10">
        <v>6040</v>
      </c>
      <c r="L17" s="10">
        <v>7096</v>
      </c>
      <c r="M17" s="10">
        <f t="shared" si="3"/>
        <v>13136</v>
      </c>
    </row>
    <row r="18" spans="1:13" ht="21.75">
      <c r="A18" s="72" t="s">
        <v>12</v>
      </c>
      <c r="B18" s="10">
        <v>10703</v>
      </c>
      <c r="C18" s="10">
        <v>12470</v>
      </c>
      <c r="D18" s="10">
        <f t="shared" si="0"/>
        <v>23173</v>
      </c>
      <c r="E18" s="10">
        <v>7099</v>
      </c>
      <c r="F18" s="10">
        <v>8062</v>
      </c>
      <c r="G18" s="10">
        <f t="shared" si="1"/>
        <v>15161</v>
      </c>
      <c r="H18" s="10">
        <v>7763</v>
      </c>
      <c r="I18" s="10">
        <v>8372</v>
      </c>
      <c r="J18" s="10">
        <f t="shared" si="2"/>
        <v>16135</v>
      </c>
      <c r="K18" s="10">
        <v>4406</v>
      </c>
      <c r="L18" s="10">
        <v>5237</v>
      </c>
      <c r="M18" s="10">
        <f t="shared" si="3"/>
        <v>9643</v>
      </c>
    </row>
    <row r="19" spans="1:13" ht="21.75">
      <c r="A19" s="72" t="s">
        <v>13</v>
      </c>
      <c r="B19" s="10">
        <v>8897</v>
      </c>
      <c r="C19" s="10">
        <v>10590</v>
      </c>
      <c r="D19" s="10">
        <f t="shared" si="0"/>
        <v>19487</v>
      </c>
      <c r="E19" s="10">
        <v>5838</v>
      </c>
      <c r="F19" s="10">
        <v>7148</v>
      </c>
      <c r="G19" s="10">
        <f t="shared" si="1"/>
        <v>12986</v>
      </c>
      <c r="H19" s="10">
        <v>6045</v>
      </c>
      <c r="I19" s="10">
        <v>6785</v>
      </c>
      <c r="J19" s="10">
        <f t="shared" si="2"/>
        <v>12830</v>
      </c>
      <c r="K19" s="10">
        <v>3627</v>
      </c>
      <c r="L19" s="10">
        <v>4517</v>
      </c>
      <c r="M19" s="10">
        <f t="shared" si="3"/>
        <v>8144</v>
      </c>
    </row>
    <row r="20" spans="1:13" ht="21.75">
      <c r="A20" s="72" t="s">
        <v>14</v>
      </c>
      <c r="B20" s="10">
        <v>7098</v>
      </c>
      <c r="C20" s="10">
        <v>9013</v>
      </c>
      <c r="D20" s="10">
        <f t="shared" si="0"/>
        <v>16111</v>
      </c>
      <c r="E20" s="10">
        <v>4606</v>
      </c>
      <c r="F20" s="10">
        <v>6052</v>
      </c>
      <c r="G20" s="10">
        <f t="shared" si="1"/>
        <v>10658</v>
      </c>
      <c r="H20" s="10">
        <v>4662</v>
      </c>
      <c r="I20" s="10">
        <v>5530</v>
      </c>
      <c r="J20" s="10">
        <f t="shared" si="2"/>
        <v>10192</v>
      </c>
      <c r="K20" s="10">
        <v>3083</v>
      </c>
      <c r="L20" s="10">
        <v>3937</v>
      </c>
      <c r="M20" s="10">
        <f t="shared" si="3"/>
        <v>7020</v>
      </c>
    </row>
    <row r="21" spans="1:13" ht="21.75">
      <c r="A21" s="65" t="s">
        <v>23</v>
      </c>
      <c r="B21" s="10">
        <v>4593</v>
      </c>
      <c r="C21" s="10">
        <v>6652</v>
      </c>
      <c r="D21" s="10">
        <f t="shared" si="0"/>
        <v>11245</v>
      </c>
      <c r="E21" s="10">
        <v>3251</v>
      </c>
      <c r="F21" s="10">
        <v>4595</v>
      </c>
      <c r="G21" s="10">
        <f t="shared" si="1"/>
        <v>7846</v>
      </c>
      <c r="H21" s="10">
        <v>2869</v>
      </c>
      <c r="I21" s="10">
        <v>3841</v>
      </c>
      <c r="J21" s="10">
        <f t="shared" si="2"/>
        <v>6710</v>
      </c>
      <c r="K21" s="10">
        <v>1980</v>
      </c>
      <c r="L21" s="10">
        <v>2884</v>
      </c>
      <c r="M21" s="10">
        <f t="shared" si="3"/>
        <v>4864</v>
      </c>
    </row>
    <row r="22" spans="1:13" ht="21.75">
      <c r="A22" s="65" t="s">
        <v>24</v>
      </c>
      <c r="B22" s="10">
        <v>2642</v>
      </c>
      <c r="C22" s="10">
        <v>4239</v>
      </c>
      <c r="D22" s="10">
        <f t="shared" si="0"/>
        <v>6881</v>
      </c>
      <c r="E22" s="10">
        <v>1788</v>
      </c>
      <c r="F22" s="10">
        <v>2837</v>
      </c>
      <c r="G22" s="10">
        <f t="shared" si="1"/>
        <v>4625</v>
      </c>
      <c r="H22" s="10">
        <v>1553</v>
      </c>
      <c r="I22" s="10">
        <v>2060</v>
      </c>
      <c r="J22" s="10">
        <f t="shared" si="2"/>
        <v>3613</v>
      </c>
      <c r="K22" s="10">
        <v>1124</v>
      </c>
      <c r="L22" s="10">
        <v>1867</v>
      </c>
      <c r="M22" s="10">
        <f t="shared" si="3"/>
        <v>2991</v>
      </c>
    </row>
    <row r="23" spans="1:13" ht="21.75">
      <c r="A23" s="65" t="s">
        <v>25</v>
      </c>
      <c r="B23" s="10">
        <v>1186</v>
      </c>
      <c r="C23" s="10">
        <v>2177</v>
      </c>
      <c r="D23" s="10">
        <f t="shared" si="0"/>
        <v>3363</v>
      </c>
      <c r="E23" s="10">
        <v>768</v>
      </c>
      <c r="F23" s="10">
        <v>1309</v>
      </c>
      <c r="G23" s="10">
        <f t="shared" si="1"/>
        <v>2077</v>
      </c>
      <c r="H23" s="10">
        <v>587</v>
      </c>
      <c r="I23" s="10">
        <v>927</v>
      </c>
      <c r="J23" s="10">
        <f t="shared" si="2"/>
        <v>1514</v>
      </c>
      <c r="K23" s="10">
        <v>498</v>
      </c>
      <c r="L23" s="10">
        <v>915</v>
      </c>
      <c r="M23" s="10">
        <f t="shared" si="3"/>
        <v>1413</v>
      </c>
    </row>
    <row r="24" spans="1:13" ht="21.75">
      <c r="A24" s="65" t="s">
        <v>26</v>
      </c>
      <c r="B24" s="10">
        <v>493</v>
      </c>
      <c r="C24" s="10">
        <v>923</v>
      </c>
      <c r="D24" s="10">
        <f t="shared" si="0"/>
        <v>1416</v>
      </c>
      <c r="E24" s="10">
        <v>276</v>
      </c>
      <c r="F24" s="10">
        <v>511</v>
      </c>
      <c r="G24" s="10">
        <f t="shared" si="1"/>
        <v>787</v>
      </c>
      <c r="H24" s="10">
        <v>225</v>
      </c>
      <c r="I24" s="10">
        <v>321</v>
      </c>
      <c r="J24" s="10">
        <f t="shared" si="2"/>
        <v>546</v>
      </c>
      <c r="K24" s="10">
        <v>139</v>
      </c>
      <c r="L24" s="10">
        <v>331</v>
      </c>
      <c r="M24" s="10">
        <f t="shared" si="3"/>
        <v>470</v>
      </c>
    </row>
    <row r="25" spans="1:13" ht="21.75">
      <c r="A25" s="65" t="s">
        <v>27</v>
      </c>
      <c r="B25" s="10">
        <v>126</v>
      </c>
      <c r="C25" s="10">
        <v>260</v>
      </c>
      <c r="D25" s="10">
        <f t="shared" si="0"/>
        <v>386</v>
      </c>
      <c r="E25" s="10">
        <v>69</v>
      </c>
      <c r="F25" s="10">
        <v>160</v>
      </c>
      <c r="G25" s="10">
        <f t="shared" si="1"/>
        <v>229</v>
      </c>
      <c r="H25" s="10">
        <v>69</v>
      </c>
      <c r="I25" s="10">
        <v>107</v>
      </c>
      <c r="J25" s="10">
        <f t="shared" si="2"/>
        <v>176</v>
      </c>
      <c r="K25" s="10">
        <v>43</v>
      </c>
      <c r="L25" s="10">
        <v>94</v>
      </c>
      <c r="M25" s="10">
        <f t="shared" si="3"/>
        <v>137</v>
      </c>
    </row>
    <row r="26" spans="1:13" ht="21.75">
      <c r="A26" s="65" t="s">
        <v>30</v>
      </c>
      <c r="B26" s="10">
        <v>94</v>
      </c>
      <c r="C26" s="10">
        <v>150</v>
      </c>
      <c r="D26" s="10">
        <f t="shared" si="0"/>
        <v>244</v>
      </c>
      <c r="E26" s="10">
        <v>41</v>
      </c>
      <c r="F26" s="10">
        <v>67</v>
      </c>
      <c r="G26" s="10">
        <f t="shared" si="1"/>
        <v>108</v>
      </c>
      <c r="H26" s="10">
        <v>36</v>
      </c>
      <c r="I26" s="10">
        <v>51</v>
      </c>
      <c r="J26" s="10">
        <f t="shared" si="2"/>
        <v>87</v>
      </c>
      <c r="K26" s="10">
        <v>57</v>
      </c>
      <c r="L26" s="10">
        <v>59</v>
      </c>
      <c r="M26" s="10">
        <f t="shared" si="3"/>
        <v>116</v>
      </c>
    </row>
    <row r="27" spans="1:13" ht="21.75">
      <c r="A27" s="65" t="s">
        <v>29</v>
      </c>
      <c r="B27" s="10">
        <f>SUM(B5:B26)</f>
        <v>327332</v>
      </c>
      <c r="C27" s="10">
        <f>SUM(C5:C26)</f>
        <v>339575</v>
      </c>
      <c r="D27" s="10">
        <f t="shared" si="0"/>
        <v>666907</v>
      </c>
      <c r="E27" s="10">
        <f>SUM(E5:E26)</f>
        <v>228598</v>
      </c>
      <c r="F27" s="10">
        <f>SUM(F5:F26)</f>
        <v>232019</v>
      </c>
      <c r="G27" s="10">
        <f t="shared" si="1"/>
        <v>460617</v>
      </c>
      <c r="H27" s="10">
        <f>SUM(H5:H26)</f>
        <v>273024</v>
      </c>
      <c r="I27" s="10">
        <f>SUM(I5:I26)</f>
        <v>268915</v>
      </c>
      <c r="J27" s="10">
        <f t="shared" si="2"/>
        <v>541939</v>
      </c>
      <c r="K27" s="10">
        <f>SUM(K5:K26)</f>
        <v>124278</v>
      </c>
      <c r="L27" s="10">
        <f>SUM(L5:L26)</f>
        <v>126941</v>
      </c>
      <c r="M27" s="10">
        <f>SUM(M5:M26)</f>
        <v>251219</v>
      </c>
    </row>
    <row r="28" ht="21.75">
      <c r="A28" s="14" t="s">
        <v>135</v>
      </c>
    </row>
    <row r="29" ht="21.75">
      <c r="A29" s="14" t="s">
        <v>139</v>
      </c>
    </row>
    <row r="30" spans="1:7" ht="21.75">
      <c r="A30" s="78"/>
      <c r="B30" s="69"/>
      <c r="C30" s="70" t="s">
        <v>69</v>
      </c>
      <c r="D30" s="71"/>
      <c r="E30" s="69"/>
      <c r="F30" s="70" t="s">
        <v>109</v>
      </c>
      <c r="G30" s="79"/>
    </row>
    <row r="31" spans="1:7" ht="21.75">
      <c r="A31" s="80"/>
      <c r="B31" s="73" t="s">
        <v>16</v>
      </c>
      <c r="C31" s="73" t="s">
        <v>17</v>
      </c>
      <c r="D31" s="73" t="s">
        <v>15</v>
      </c>
      <c r="E31" s="73" t="s">
        <v>16</v>
      </c>
      <c r="F31" s="73" t="s">
        <v>17</v>
      </c>
      <c r="G31" s="73" t="s">
        <v>15</v>
      </c>
    </row>
    <row r="32" spans="1:7" ht="21.75">
      <c r="A32" s="82">
        <v>0</v>
      </c>
      <c r="B32" s="66">
        <v>6915</v>
      </c>
      <c r="C32" s="66">
        <v>6542</v>
      </c>
      <c r="D32" s="66">
        <f>B32+C32</f>
        <v>13457</v>
      </c>
      <c r="E32" s="66">
        <f aca="true" t="shared" si="4" ref="E32:E54">B5+E5+H5+K5+B32</f>
        <v>19451</v>
      </c>
      <c r="F32" s="66">
        <f aca="true" t="shared" si="5" ref="F32:F54">C5+F5+I5+L5+C32</f>
        <v>18317</v>
      </c>
      <c r="G32" s="66">
        <f>E32+F32</f>
        <v>37768</v>
      </c>
    </row>
    <row r="33" spans="1:7" ht="21.75">
      <c r="A33" s="83" t="s">
        <v>28</v>
      </c>
      <c r="B33" s="66">
        <v>29459</v>
      </c>
      <c r="C33" s="66">
        <v>27813</v>
      </c>
      <c r="D33" s="66">
        <f aca="true" t="shared" si="6" ref="D33:D54">B33+C33</f>
        <v>57272</v>
      </c>
      <c r="E33" s="66">
        <f t="shared" si="4"/>
        <v>81758</v>
      </c>
      <c r="F33" s="66">
        <f t="shared" si="5"/>
        <v>77390</v>
      </c>
      <c r="G33" s="66">
        <f aca="true" t="shared" si="7" ref="G33:G54">E33+F33</f>
        <v>159148</v>
      </c>
    </row>
    <row r="34" spans="1:7" ht="21.75">
      <c r="A34" s="75" t="s">
        <v>1</v>
      </c>
      <c r="B34" s="66">
        <v>38323</v>
      </c>
      <c r="C34" s="66">
        <v>36140</v>
      </c>
      <c r="D34" s="66">
        <f t="shared" si="6"/>
        <v>74463</v>
      </c>
      <c r="E34" s="66">
        <f t="shared" si="4"/>
        <v>102823</v>
      </c>
      <c r="F34" s="66">
        <f t="shared" si="5"/>
        <v>96474</v>
      </c>
      <c r="G34" s="66">
        <f t="shared" si="7"/>
        <v>199297</v>
      </c>
    </row>
    <row r="35" spans="1:7" ht="21.75">
      <c r="A35" s="76" t="s">
        <v>2</v>
      </c>
      <c r="B35" s="66">
        <v>45274</v>
      </c>
      <c r="C35" s="66">
        <v>43328</v>
      </c>
      <c r="D35" s="66">
        <f t="shared" si="6"/>
        <v>88602</v>
      </c>
      <c r="E35" s="66">
        <f t="shared" si="4"/>
        <v>119891</v>
      </c>
      <c r="F35" s="66">
        <f t="shared" si="5"/>
        <v>113487</v>
      </c>
      <c r="G35" s="66">
        <f t="shared" si="7"/>
        <v>233378</v>
      </c>
    </row>
    <row r="36" spans="1:7" ht="21.75">
      <c r="A36" s="72" t="s">
        <v>3</v>
      </c>
      <c r="B36" s="66">
        <v>42744</v>
      </c>
      <c r="C36" s="66">
        <v>41445</v>
      </c>
      <c r="D36" s="66">
        <f t="shared" si="6"/>
        <v>84189</v>
      </c>
      <c r="E36" s="66">
        <f t="shared" si="4"/>
        <v>120637</v>
      </c>
      <c r="F36" s="66">
        <f t="shared" si="5"/>
        <v>112617</v>
      </c>
      <c r="G36" s="66">
        <f t="shared" si="7"/>
        <v>233254</v>
      </c>
    </row>
    <row r="37" spans="1:7" ht="21.75">
      <c r="A37" s="72" t="s">
        <v>4</v>
      </c>
      <c r="B37" s="66">
        <v>36863</v>
      </c>
      <c r="C37" s="66">
        <v>38056</v>
      </c>
      <c r="D37" s="66">
        <f t="shared" si="6"/>
        <v>74919</v>
      </c>
      <c r="E37" s="66">
        <f t="shared" si="4"/>
        <v>113039</v>
      </c>
      <c r="F37" s="66">
        <f t="shared" si="5"/>
        <v>108448</v>
      </c>
      <c r="G37" s="66">
        <f t="shared" si="7"/>
        <v>221487</v>
      </c>
    </row>
    <row r="38" spans="1:7" ht="21.75">
      <c r="A38" s="72" t="s">
        <v>5</v>
      </c>
      <c r="B38" s="66">
        <v>45661</v>
      </c>
      <c r="C38" s="66">
        <v>47518</v>
      </c>
      <c r="D38" s="66">
        <f t="shared" si="6"/>
        <v>93179</v>
      </c>
      <c r="E38" s="66">
        <f t="shared" si="4"/>
        <v>126668</v>
      </c>
      <c r="F38" s="66">
        <f t="shared" si="5"/>
        <v>125971</v>
      </c>
      <c r="G38" s="66">
        <f t="shared" si="7"/>
        <v>252639</v>
      </c>
    </row>
    <row r="39" spans="1:7" ht="21.75">
      <c r="A39" s="72" t="s">
        <v>6</v>
      </c>
      <c r="B39" s="66">
        <v>50693</v>
      </c>
      <c r="C39" s="66">
        <v>54127</v>
      </c>
      <c r="D39" s="66">
        <f t="shared" si="6"/>
        <v>104820</v>
      </c>
      <c r="E39" s="66">
        <f t="shared" si="4"/>
        <v>133350</v>
      </c>
      <c r="F39" s="66">
        <f t="shared" si="5"/>
        <v>135717</v>
      </c>
      <c r="G39" s="66">
        <f t="shared" si="7"/>
        <v>269067</v>
      </c>
    </row>
    <row r="40" spans="1:7" ht="21.75">
      <c r="A40" s="72" t="s">
        <v>7</v>
      </c>
      <c r="B40" s="66">
        <v>52906</v>
      </c>
      <c r="C40" s="66">
        <v>57222</v>
      </c>
      <c r="D40" s="66">
        <f t="shared" si="6"/>
        <v>110128</v>
      </c>
      <c r="E40" s="66">
        <f t="shared" si="4"/>
        <v>134731</v>
      </c>
      <c r="F40" s="66">
        <f t="shared" si="5"/>
        <v>139754</v>
      </c>
      <c r="G40" s="66">
        <f t="shared" si="7"/>
        <v>274485</v>
      </c>
    </row>
    <row r="41" spans="1:7" ht="21.75">
      <c r="A41" s="72" t="s">
        <v>8</v>
      </c>
      <c r="B41" s="66">
        <v>53574</v>
      </c>
      <c r="C41" s="66">
        <v>57038</v>
      </c>
      <c r="D41" s="66">
        <f t="shared" si="6"/>
        <v>110612</v>
      </c>
      <c r="E41" s="66">
        <f t="shared" si="4"/>
        <v>134734</v>
      </c>
      <c r="F41" s="66">
        <f t="shared" si="5"/>
        <v>140784</v>
      </c>
      <c r="G41" s="66">
        <f t="shared" si="7"/>
        <v>275518</v>
      </c>
    </row>
    <row r="42" spans="1:7" ht="21.75">
      <c r="A42" s="72" t="s">
        <v>9</v>
      </c>
      <c r="B42" s="66">
        <v>46555</v>
      </c>
      <c r="C42" s="66">
        <v>50814</v>
      </c>
      <c r="D42" s="66">
        <f t="shared" si="6"/>
        <v>97369</v>
      </c>
      <c r="E42" s="66">
        <f t="shared" si="4"/>
        <v>117636</v>
      </c>
      <c r="F42" s="66">
        <f t="shared" si="5"/>
        <v>124915</v>
      </c>
      <c r="G42" s="66">
        <f t="shared" si="7"/>
        <v>242551</v>
      </c>
    </row>
    <row r="43" spans="1:7" ht="21.75">
      <c r="A43" s="72" t="s">
        <v>10</v>
      </c>
      <c r="B43" s="66">
        <v>35967</v>
      </c>
      <c r="C43" s="66">
        <v>41386</v>
      </c>
      <c r="D43" s="66">
        <f t="shared" si="6"/>
        <v>77353</v>
      </c>
      <c r="E43" s="66">
        <f t="shared" si="4"/>
        <v>92151</v>
      </c>
      <c r="F43" s="66">
        <f t="shared" si="5"/>
        <v>101792</v>
      </c>
      <c r="G43" s="66">
        <f t="shared" si="7"/>
        <v>193943</v>
      </c>
    </row>
    <row r="44" spans="1:7" ht="21.75">
      <c r="A44" s="72" t="s">
        <v>11</v>
      </c>
      <c r="B44" s="66">
        <v>26614</v>
      </c>
      <c r="C44" s="66">
        <v>31455</v>
      </c>
      <c r="D44" s="66">
        <f t="shared" si="6"/>
        <v>58069</v>
      </c>
      <c r="E44" s="66">
        <f t="shared" si="4"/>
        <v>69577</v>
      </c>
      <c r="F44" s="66">
        <f t="shared" si="5"/>
        <v>79618</v>
      </c>
      <c r="G44" s="66">
        <f t="shared" si="7"/>
        <v>149195</v>
      </c>
    </row>
    <row r="45" spans="1:7" ht="21.75">
      <c r="A45" s="72" t="s">
        <v>12</v>
      </c>
      <c r="B45" s="66">
        <v>16737</v>
      </c>
      <c r="C45" s="66">
        <v>19824</v>
      </c>
      <c r="D45" s="66">
        <f t="shared" si="6"/>
        <v>36561</v>
      </c>
      <c r="E45" s="66">
        <f t="shared" si="4"/>
        <v>46708</v>
      </c>
      <c r="F45" s="66">
        <f t="shared" si="5"/>
        <v>53965</v>
      </c>
      <c r="G45" s="66">
        <f t="shared" si="7"/>
        <v>100673</v>
      </c>
    </row>
    <row r="46" spans="1:7" ht="21.75">
      <c r="A46" s="72" t="s">
        <v>13</v>
      </c>
      <c r="B46" s="66">
        <v>12228</v>
      </c>
      <c r="C46" s="66">
        <v>15325</v>
      </c>
      <c r="D46" s="66">
        <f t="shared" si="6"/>
        <v>27553</v>
      </c>
      <c r="E46" s="66">
        <f t="shared" si="4"/>
        <v>36635</v>
      </c>
      <c r="F46" s="66">
        <f t="shared" si="5"/>
        <v>44365</v>
      </c>
      <c r="G46" s="66">
        <f t="shared" si="7"/>
        <v>81000</v>
      </c>
    </row>
    <row r="47" spans="1:7" ht="21.75">
      <c r="A47" s="72" t="s">
        <v>14</v>
      </c>
      <c r="B47" s="66">
        <v>8965</v>
      </c>
      <c r="C47" s="66">
        <v>11987</v>
      </c>
      <c r="D47" s="66">
        <f t="shared" si="6"/>
        <v>20952</v>
      </c>
      <c r="E47" s="66">
        <f t="shared" si="4"/>
        <v>28414</v>
      </c>
      <c r="F47" s="66">
        <f t="shared" si="5"/>
        <v>36519</v>
      </c>
      <c r="G47" s="66">
        <f t="shared" si="7"/>
        <v>64933</v>
      </c>
    </row>
    <row r="48" spans="1:7" ht="21.75">
      <c r="A48" s="65" t="s">
        <v>23</v>
      </c>
      <c r="B48" s="66">
        <v>5300</v>
      </c>
      <c r="C48" s="66">
        <v>7924</v>
      </c>
      <c r="D48" s="66">
        <f t="shared" si="6"/>
        <v>13224</v>
      </c>
      <c r="E48" s="66">
        <f t="shared" si="4"/>
        <v>17993</v>
      </c>
      <c r="F48" s="66">
        <f t="shared" si="5"/>
        <v>25896</v>
      </c>
      <c r="G48" s="66">
        <f t="shared" si="7"/>
        <v>43889</v>
      </c>
    </row>
    <row r="49" spans="1:7" ht="21.75">
      <c r="A49" s="65" t="s">
        <v>24</v>
      </c>
      <c r="B49" s="66">
        <v>2640</v>
      </c>
      <c r="C49" s="66">
        <v>4604</v>
      </c>
      <c r="D49" s="66">
        <f t="shared" si="6"/>
        <v>7244</v>
      </c>
      <c r="E49" s="66">
        <f t="shared" si="4"/>
        <v>9747</v>
      </c>
      <c r="F49" s="66">
        <f t="shared" si="5"/>
        <v>15607</v>
      </c>
      <c r="G49" s="66">
        <f t="shared" si="7"/>
        <v>25354</v>
      </c>
    </row>
    <row r="50" spans="1:7" ht="21.75">
      <c r="A50" s="65" t="s">
        <v>25</v>
      </c>
      <c r="B50" s="66">
        <v>1115</v>
      </c>
      <c r="C50" s="66">
        <v>2165</v>
      </c>
      <c r="D50" s="66">
        <f t="shared" si="6"/>
        <v>3280</v>
      </c>
      <c r="E50" s="66">
        <f t="shared" si="4"/>
        <v>4154</v>
      </c>
      <c r="F50" s="66">
        <f t="shared" si="5"/>
        <v>7493</v>
      </c>
      <c r="G50" s="66">
        <f t="shared" si="7"/>
        <v>11647</v>
      </c>
    </row>
    <row r="51" spans="1:7" ht="21.75">
      <c r="A51" s="65" t="s">
        <v>26</v>
      </c>
      <c r="B51" s="66">
        <v>465</v>
      </c>
      <c r="C51" s="66">
        <v>916</v>
      </c>
      <c r="D51" s="66">
        <f t="shared" si="6"/>
        <v>1381</v>
      </c>
      <c r="E51" s="66">
        <f t="shared" si="4"/>
        <v>1598</v>
      </c>
      <c r="F51" s="66">
        <f t="shared" si="5"/>
        <v>3002</v>
      </c>
      <c r="G51" s="66">
        <f t="shared" si="7"/>
        <v>4600</v>
      </c>
    </row>
    <row r="52" spans="1:7" ht="21.75">
      <c r="A52" s="65" t="s">
        <v>27</v>
      </c>
      <c r="B52" s="66">
        <v>169</v>
      </c>
      <c r="C52" s="66">
        <v>318</v>
      </c>
      <c r="D52" s="66">
        <f t="shared" si="6"/>
        <v>487</v>
      </c>
      <c r="E52" s="66">
        <f t="shared" si="4"/>
        <v>476</v>
      </c>
      <c r="F52" s="66">
        <f t="shared" si="5"/>
        <v>939</v>
      </c>
      <c r="G52" s="66">
        <f t="shared" si="7"/>
        <v>1415</v>
      </c>
    </row>
    <row r="53" spans="1:7" ht="21.75">
      <c r="A53" s="65" t="s">
        <v>30</v>
      </c>
      <c r="B53" s="66">
        <v>209</v>
      </c>
      <c r="C53" s="66">
        <v>342</v>
      </c>
      <c r="D53" s="66">
        <f t="shared" si="6"/>
        <v>551</v>
      </c>
      <c r="E53" s="66">
        <f t="shared" si="4"/>
        <v>437</v>
      </c>
      <c r="F53" s="66">
        <f t="shared" si="5"/>
        <v>669</v>
      </c>
      <c r="G53" s="66">
        <f t="shared" si="7"/>
        <v>1106</v>
      </c>
    </row>
    <row r="54" spans="1:7" ht="21.75">
      <c r="A54" s="65" t="s">
        <v>29</v>
      </c>
      <c r="B54" s="66">
        <f>SUM(B32:B53)</f>
        <v>559376</v>
      </c>
      <c r="C54" s="66">
        <f>SUM(C32:C53)</f>
        <v>596289</v>
      </c>
      <c r="D54" s="66">
        <f t="shared" si="6"/>
        <v>1155665</v>
      </c>
      <c r="E54" s="66">
        <f t="shared" si="4"/>
        <v>1512608</v>
      </c>
      <c r="F54" s="66">
        <f t="shared" si="5"/>
        <v>1563739</v>
      </c>
      <c r="G54" s="66">
        <f t="shared" si="7"/>
        <v>3076347</v>
      </c>
    </row>
    <row r="55" ht="21.75">
      <c r="A55" s="77"/>
    </row>
  </sheetData>
  <sheetProtection/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9">
      <selection activeCell="G31" sqref="G31"/>
    </sheetView>
  </sheetViews>
  <sheetFormatPr defaultColWidth="9.140625" defaultRowHeight="21.75"/>
  <cols>
    <col min="1" max="1" width="12.8515625" style="68" customWidth="1"/>
    <col min="2" max="2" width="10.140625" style="0" customWidth="1"/>
    <col min="3" max="3" width="10.8515625" style="0" customWidth="1"/>
    <col min="4" max="4" width="11.00390625" style="0" customWidth="1"/>
    <col min="5" max="5" width="9.421875" style="0" customWidth="1"/>
    <col min="6" max="6" width="9.28125" style="0" customWidth="1"/>
  </cols>
  <sheetData>
    <row r="1" ht="23.25">
      <c r="A1" s="15" t="s">
        <v>135</v>
      </c>
    </row>
    <row r="2" ht="23.25">
      <c r="A2" s="15" t="s">
        <v>145</v>
      </c>
    </row>
    <row r="3" spans="2:13" ht="21.75">
      <c r="B3" s="6"/>
      <c r="C3" s="11" t="s">
        <v>88</v>
      </c>
      <c r="D3" s="7"/>
      <c r="E3" s="6"/>
      <c r="F3" s="11" t="s">
        <v>89</v>
      </c>
      <c r="G3" s="8"/>
      <c r="H3" s="6"/>
      <c r="I3" s="11" t="s">
        <v>87</v>
      </c>
      <c r="J3" s="7"/>
      <c r="K3" s="38"/>
      <c r="L3" s="41" t="s">
        <v>79</v>
      </c>
      <c r="M3" s="39"/>
    </row>
    <row r="4" spans="1:13" ht="21.75">
      <c r="A4" s="72" t="s">
        <v>0</v>
      </c>
      <c r="B4" s="9" t="s">
        <v>16</v>
      </c>
      <c r="C4" s="9" t="s">
        <v>17</v>
      </c>
      <c r="D4" s="9" t="s">
        <v>15</v>
      </c>
      <c r="E4" s="9" t="s">
        <v>16</v>
      </c>
      <c r="F4" s="9" t="s">
        <v>17</v>
      </c>
      <c r="G4" s="9" t="s">
        <v>15</v>
      </c>
      <c r="H4" s="9" t="s">
        <v>16</v>
      </c>
      <c r="I4" s="9" t="s">
        <v>17</v>
      </c>
      <c r="J4" s="9" t="s">
        <v>15</v>
      </c>
      <c r="K4" s="12" t="s">
        <v>16</v>
      </c>
      <c r="L4" s="40" t="s">
        <v>17</v>
      </c>
      <c r="M4" s="12" t="s">
        <v>15</v>
      </c>
    </row>
    <row r="5" spans="1:13" ht="21.75">
      <c r="A5" s="72">
        <v>0</v>
      </c>
      <c r="B5" s="10">
        <v>5721</v>
      </c>
      <c r="C5" s="10">
        <v>5236</v>
      </c>
      <c r="D5" s="10">
        <f>B5+C5</f>
        <v>10957</v>
      </c>
      <c r="E5" s="10">
        <v>5127</v>
      </c>
      <c r="F5" s="10">
        <v>4807</v>
      </c>
      <c r="G5" s="10">
        <f>E5+F5</f>
        <v>9934</v>
      </c>
      <c r="H5" s="10">
        <v>5074</v>
      </c>
      <c r="I5" s="10">
        <v>4777</v>
      </c>
      <c r="J5" s="10">
        <f>H5+I5</f>
        <v>9851</v>
      </c>
      <c r="K5" s="12">
        <v>4958</v>
      </c>
      <c r="L5" s="12">
        <v>4602</v>
      </c>
      <c r="M5" s="10">
        <f>K5+L5</f>
        <v>9560</v>
      </c>
    </row>
    <row r="6" spans="1:13" ht="21.75">
      <c r="A6" s="75" t="s">
        <v>28</v>
      </c>
      <c r="B6" s="10">
        <v>24091</v>
      </c>
      <c r="C6" s="10">
        <v>22234</v>
      </c>
      <c r="D6" s="10">
        <f aca="true" t="shared" si="0" ref="D6:D27">B6+C6</f>
        <v>46325</v>
      </c>
      <c r="E6" s="10">
        <v>21821</v>
      </c>
      <c r="F6" s="10">
        <v>20453</v>
      </c>
      <c r="G6" s="10">
        <f aca="true" t="shared" si="1" ref="G6:G27">E6+F6</f>
        <v>42274</v>
      </c>
      <c r="H6" s="10">
        <v>21541</v>
      </c>
      <c r="I6" s="10">
        <v>20153</v>
      </c>
      <c r="J6" s="10">
        <f aca="true" t="shared" si="2" ref="J6:J27">H6+I6</f>
        <v>41694</v>
      </c>
      <c r="K6" s="12">
        <v>20796</v>
      </c>
      <c r="L6" s="12">
        <v>19624</v>
      </c>
      <c r="M6" s="10">
        <f aca="true" t="shared" si="3" ref="M6:M27">K6+L6</f>
        <v>40420</v>
      </c>
    </row>
    <row r="7" spans="1:13" ht="21.75">
      <c r="A7" s="75" t="s">
        <v>1</v>
      </c>
      <c r="B7" s="10">
        <v>28790</v>
      </c>
      <c r="C7" s="10">
        <v>26755</v>
      </c>
      <c r="D7" s="10">
        <f t="shared" si="0"/>
        <v>55545</v>
      </c>
      <c r="E7" s="10">
        <v>26574</v>
      </c>
      <c r="F7" s="10">
        <v>24906</v>
      </c>
      <c r="G7" s="10">
        <f t="shared" si="1"/>
        <v>51480</v>
      </c>
      <c r="H7" s="10">
        <v>26308</v>
      </c>
      <c r="I7" s="10">
        <v>24840</v>
      </c>
      <c r="J7" s="10">
        <f t="shared" si="2"/>
        <v>51148</v>
      </c>
      <c r="K7" s="12">
        <v>25356</v>
      </c>
      <c r="L7" s="12">
        <v>23750</v>
      </c>
      <c r="M7" s="10">
        <f t="shared" si="3"/>
        <v>49106</v>
      </c>
    </row>
    <row r="8" spans="1:13" ht="21.75">
      <c r="A8" s="76" t="s">
        <v>2</v>
      </c>
      <c r="B8" s="10">
        <v>32449</v>
      </c>
      <c r="C8" s="10">
        <v>30402</v>
      </c>
      <c r="D8" s="10">
        <f t="shared" si="0"/>
        <v>62851</v>
      </c>
      <c r="E8" s="10">
        <v>31673</v>
      </c>
      <c r="F8" s="10">
        <v>29951</v>
      </c>
      <c r="G8" s="10">
        <f t="shared" si="1"/>
        <v>61624</v>
      </c>
      <c r="H8" s="10">
        <v>30907</v>
      </c>
      <c r="I8" s="10">
        <v>29036</v>
      </c>
      <c r="J8" s="10">
        <f t="shared" si="2"/>
        <v>59943</v>
      </c>
      <c r="K8" s="12">
        <v>30004</v>
      </c>
      <c r="L8" s="12">
        <v>28424</v>
      </c>
      <c r="M8" s="10">
        <f t="shared" si="3"/>
        <v>58428</v>
      </c>
    </row>
    <row r="9" spans="1:13" ht="21.75">
      <c r="A9" s="72" t="s">
        <v>3</v>
      </c>
      <c r="B9" s="10">
        <v>34489</v>
      </c>
      <c r="C9" s="10">
        <v>31580</v>
      </c>
      <c r="D9" s="10">
        <f t="shared" si="0"/>
        <v>66069</v>
      </c>
      <c r="E9" s="10">
        <v>33617</v>
      </c>
      <c r="F9" s="10">
        <v>33109</v>
      </c>
      <c r="G9" s="10">
        <f t="shared" si="1"/>
        <v>66726</v>
      </c>
      <c r="H9" s="10">
        <v>32219</v>
      </c>
      <c r="I9" s="10">
        <v>29623</v>
      </c>
      <c r="J9" s="10">
        <f t="shared" si="2"/>
        <v>61842</v>
      </c>
      <c r="K9" s="12">
        <v>31732</v>
      </c>
      <c r="L9" s="12">
        <v>29647</v>
      </c>
      <c r="M9" s="10">
        <f t="shared" si="3"/>
        <v>61379</v>
      </c>
    </row>
    <row r="10" spans="1:13" ht="21.75">
      <c r="A10" s="72" t="s">
        <v>4</v>
      </c>
      <c r="B10" s="10">
        <v>37820</v>
      </c>
      <c r="C10" s="10">
        <v>31939</v>
      </c>
      <c r="D10" s="10">
        <f t="shared" si="0"/>
        <v>69759</v>
      </c>
      <c r="E10" s="10">
        <v>32151</v>
      </c>
      <c r="F10" s="10">
        <v>32028</v>
      </c>
      <c r="G10" s="10">
        <f t="shared" si="1"/>
        <v>64179</v>
      </c>
      <c r="H10" s="10">
        <v>32166</v>
      </c>
      <c r="I10" s="10">
        <v>29945</v>
      </c>
      <c r="J10" s="10">
        <f t="shared" si="2"/>
        <v>62111</v>
      </c>
      <c r="K10" s="12">
        <v>30745</v>
      </c>
      <c r="L10" s="12">
        <v>30417</v>
      </c>
      <c r="M10" s="10">
        <f t="shared" si="3"/>
        <v>61162</v>
      </c>
    </row>
    <row r="11" spans="1:13" ht="21.75">
      <c r="A11" s="72" t="s">
        <v>5</v>
      </c>
      <c r="B11" s="10">
        <v>36920</v>
      </c>
      <c r="C11" s="10">
        <v>34589</v>
      </c>
      <c r="D11" s="10">
        <f t="shared" si="0"/>
        <v>71509</v>
      </c>
      <c r="E11" s="10">
        <v>35476</v>
      </c>
      <c r="F11" s="10">
        <v>35504</v>
      </c>
      <c r="G11" s="10">
        <f t="shared" si="1"/>
        <v>70980</v>
      </c>
      <c r="H11" s="10">
        <v>34287</v>
      </c>
      <c r="I11" s="10">
        <v>33172</v>
      </c>
      <c r="J11" s="10">
        <f t="shared" si="2"/>
        <v>67459</v>
      </c>
      <c r="K11" s="12">
        <v>34456</v>
      </c>
      <c r="L11" s="12">
        <v>33929</v>
      </c>
      <c r="M11" s="10">
        <f t="shared" si="3"/>
        <v>68385</v>
      </c>
    </row>
    <row r="12" spans="1:13" ht="21.75">
      <c r="A12" s="72" t="s">
        <v>6</v>
      </c>
      <c r="B12" s="10">
        <v>37299</v>
      </c>
      <c r="C12" s="10">
        <v>35359</v>
      </c>
      <c r="D12" s="10">
        <f t="shared" si="0"/>
        <v>72658</v>
      </c>
      <c r="E12" s="10">
        <v>36020</v>
      </c>
      <c r="F12" s="10">
        <v>37437</v>
      </c>
      <c r="G12" s="10">
        <f t="shared" si="1"/>
        <v>73457</v>
      </c>
      <c r="H12" s="10">
        <v>35125</v>
      </c>
      <c r="I12" s="10">
        <v>34436</v>
      </c>
      <c r="J12" s="10">
        <f t="shared" si="2"/>
        <v>69561</v>
      </c>
      <c r="K12" s="12">
        <v>34659</v>
      </c>
      <c r="L12" s="12">
        <v>34357</v>
      </c>
      <c r="M12" s="10">
        <f t="shared" si="3"/>
        <v>69016</v>
      </c>
    </row>
    <row r="13" spans="1:13" ht="21.75">
      <c r="A13" s="72" t="s">
        <v>7</v>
      </c>
      <c r="B13" s="10">
        <v>35678</v>
      </c>
      <c r="C13" s="10">
        <v>35555</v>
      </c>
      <c r="D13" s="10">
        <f t="shared" si="0"/>
        <v>71233</v>
      </c>
      <c r="E13" s="10">
        <v>34294</v>
      </c>
      <c r="F13" s="10">
        <v>37843</v>
      </c>
      <c r="G13" s="10">
        <f t="shared" si="1"/>
        <v>72137</v>
      </c>
      <c r="H13" s="10">
        <v>34305</v>
      </c>
      <c r="I13" s="10">
        <v>35647</v>
      </c>
      <c r="J13" s="10">
        <f t="shared" si="2"/>
        <v>69952</v>
      </c>
      <c r="K13" s="12">
        <v>32788</v>
      </c>
      <c r="L13" s="12">
        <v>33952</v>
      </c>
      <c r="M13" s="10">
        <f t="shared" si="3"/>
        <v>66740</v>
      </c>
    </row>
    <row r="14" spans="1:13" ht="21.75">
      <c r="A14" s="72" t="s">
        <v>8</v>
      </c>
      <c r="B14" s="10">
        <v>33592</v>
      </c>
      <c r="C14" s="10">
        <v>34954</v>
      </c>
      <c r="D14" s="10">
        <f t="shared" si="0"/>
        <v>68546</v>
      </c>
      <c r="E14" s="10">
        <v>34527</v>
      </c>
      <c r="F14" s="10">
        <v>39099</v>
      </c>
      <c r="G14" s="10">
        <f t="shared" si="1"/>
        <v>73626</v>
      </c>
      <c r="H14" s="10">
        <v>33145</v>
      </c>
      <c r="I14" s="10">
        <v>36333</v>
      </c>
      <c r="J14" s="10">
        <f t="shared" si="2"/>
        <v>69478</v>
      </c>
      <c r="K14" s="12">
        <v>34003</v>
      </c>
      <c r="L14" s="12">
        <v>37019</v>
      </c>
      <c r="M14" s="10">
        <f t="shared" si="3"/>
        <v>71022</v>
      </c>
    </row>
    <row r="15" spans="1:13" ht="21.75">
      <c r="A15" s="72" t="s">
        <v>9</v>
      </c>
      <c r="B15" s="10">
        <v>30374</v>
      </c>
      <c r="C15" s="10">
        <v>32044</v>
      </c>
      <c r="D15" s="10">
        <f t="shared" si="0"/>
        <v>62418</v>
      </c>
      <c r="E15" s="10">
        <v>31596</v>
      </c>
      <c r="F15" s="10">
        <v>36452</v>
      </c>
      <c r="G15" s="10">
        <f t="shared" si="1"/>
        <v>68048</v>
      </c>
      <c r="H15" s="10">
        <v>30882</v>
      </c>
      <c r="I15" s="10">
        <v>34414</v>
      </c>
      <c r="J15" s="10">
        <f t="shared" si="2"/>
        <v>65296</v>
      </c>
      <c r="K15" s="12">
        <v>32246</v>
      </c>
      <c r="L15" s="12">
        <v>36210</v>
      </c>
      <c r="M15" s="10">
        <f t="shared" si="3"/>
        <v>68456</v>
      </c>
    </row>
    <row r="16" spans="1:13" ht="21.75">
      <c r="A16" s="72" t="s">
        <v>10</v>
      </c>
      <c r="B16" s="10">
        <v>25383</v>
      </c>
      <c r="C16" s="10">
        <v>26937</v>
      </c>
      <c r="D16" s="10">
        <f t="shared" si="0"/>
        <v>52320</v>
      </c>
      <c r="E16" s="10">
        <v>25628</v>
      </c>
      <c r="F16" s="10">
        <v>30112</v>
      </c>
      <c r="G16" s="10">
        <f t="shared" si="1"/>
        <v>55740</v>
      </c>
      <c r="H16" s="10">
        <v>25951</v>
      </c>
      <c r="I16" s="10">
        <v>30045</v>
      </c>
      <c r="J16" s="10">
        <f t="shared" si="2"/>
        <v>55996</v>
      </c>
      <c r="K16" s="12">
        <v>26573</v>
      </c>
      <c r="L16" s="12">
        <v>30486</v>
      </c>
      <c r="M16" s="10">
        <f t="shared" si="3"/>
        <v>57059</v>
      </c>
    </row>
    <row r="17" spans="1:13" ht="21.75">
      <c r="A17" s="72" t="s">
        <v>11</v>
      </c>
      <c r="B17" s="10">
        <v>19227</v>
      </c>
      <c r="C17" s="10">
        <v>20803</v>
      </c>
      <c r="D17" s="10">
        <f t="shared" si="0"/>
        <v>40030</v>
      </c>
      <c r="E17" s="10">
        <v>19216</v>
      </c>
      <c r="F17" s="10">
        <v>22817</v>
      </c>
      <c r="G17" s="10">
        <f t="shared" si="1"/>
        <v>42033</v>
      </c>
      <c r="H17" s="10">
        <v>20591</v>
      </c>
      <c r="I17" s="10">
        <v>23748</v>
      </c>
      <c r="J17" s="10">
        <f t="shared" si="2"/>
        <v>44339</v>
      </c>
      <c r="K17" s="12">
        <v>21406</v>
      </c>
      <c r="L17" s="12">
        <v>25188</v>
      </c>
      <c r="M17" s="10">
        <f t="shared" si="3"/>
        <v>46594</v>
      </c>
    </row>
    <row r="18" spans="1:13" ht="21.75">
      <c r="A18" s="72" t="s">
        <v>12</v>
      </c>
      <c r="B18" s="10">
        <v>12830</v>
      </c>
      <c r="C18" s="10">
        <v>13988</v>
      </c>
      <c r="D18" s="10">
        <f t="shared" si="0"/>
        <v>26818</v>
      </c>
      <c r="E18" s="10">
        <v>12854</v>
      </c>
      <c r="F18" s="10">
        <v>16010</v>
      </c>
      <c r="G18" s="10">
        <f t="shared" si="1"/>
        <v>28864</v>
      </c>
      <c r="H18" s="10">
        <v>14004</v>
      </c>
      <c r="I18" s="10">
        <v>16593</v>
      </c>
      <c r="J18" s="10">
        <f t="shared" si="2"/>
        <v>30597</v>
      </c>
      <c r="K18" s="12">
        <v>14930</v>
      </c>
      <c r="L18" s="12">
        <v>18355</v>
      </c>
      <c r="M18" s="10">
        <f t="shared" si="3"/>
        <v>33285</v>
      </c>
    </row>
    <row r="19" spans="1:13" ht="21.75">
      <c r="A19" s="72" t="s">
        <v>13</v>
      </c>
      <c r="B19" s="10">
        <v>10037</v>
      </c>
      <c r="C19" s="10">
        <v>11134</v>
      </c>
      <c r="D19" s="10">
        <f t="shared" si="0"/>
        <v>21171</v>
      </c>
      <c r="E19" s="10">
        <v>9862</v>
      </c>
      <c r="F19" s="10">
        <v>12275</v>
      </c>
      <c r="G19" s="10">
        <f t="shared" si="1"/>
        <v>22137</v>
      </c>
      <c r="H19" s="10">
        <v>10983</v>
      </c>
      <c r="I19" s="10">
        <v>13532</v>
      </c>
      <c r="J19" s="10">
        <f t="shared" si="2"/>
        <v>24515</v>
      </c>
      <c r="K19" s="12">
        <v>12440</v>
      </c>
      <c r="L19" s="12">
        <v>15305</v>
      </c>
      <c r="M19" s="10">
        <f t="shared" si="3"/>
        <v>27745</v>
      </c>
    </row>
    <row r="20" spans="1:13" ht="21.75">
      <c r="A20" s="72" t="s">
        <v>14</v>
      </c>
      <c r="B20" s="10">
        <v>7798</v>
      </c>
      <c r="C20" s="10">
        <v>9285</v>
      </c>
      <c r="D20" s="10">
        <f t="shared" si="0"/>
        <v>17083</v>
      </c>
      <c r="E20" s="10">
        <v>8052</v>
      </c>
      <c r="F20" s="10">
        <v>10876</v>
      </c>
      <c r="G20" s="10">
        <f t="shared" si="1"/>
        <v>18928</v>
      </c>
      <c r="H20" s="10">
        <v>9301</v>
      </c>
      <c r="I20" s="10">
        <v>12187</v>
      </c>
      <c r="J20" s="10">
        <f t="shared" si="2"/>
        <v>21488</v>
      </c>
      <c r="K20" s="12">
        <v>10596</v>
      </c>
      <c r="L20" s="12">
        <v>13806</v>
      </c>
      <c r="M20" s="10">
        <f t="shared" si="3"/>
        <v>24402</v>
      </c>
    </row>
    <row r="21" spans="1:13" ht="21.75">
      <c r="A21" s="65" t="s">
        <v>23</v>
      </c>
      <c r="B21" s="10">
        <v>4837</v>
      </c>
      <c r="C21" s="10">
        <v>6428</v>
      </c>
      <c r="D21" s="10">
        <f t="shared" si="0"/>
        <v>11265</v>
      </c>
      <c r="E21" s="10">
        <v>4959</v>
      </c>
      <c r="F21" s="10">
        <v>7460</v>
      </c>
      <c r="G21" s="10">
        <f t="shared" si="1"/>
        <v>12419</v>
      </c>
      <c r="H21" s="30">
        <v>6248</v>
      </c>
      <c r="I21" s="10">
        <v>9019</v>
      </c>
      <c r="J21" s="10">
        <f t="shared" si="2"/>
        <v>15267</v>
      </c>
      <c r="K21" s="12">
        <v>6602</v>
      </c>
      <c r="L21" s="12">
        <v>9587</v>
      </c>
      <c r="M21" s="10">
        <f t="shared" si="3"/>
        <v>16189</v>
      </c>
    </row>
    <row r="22" spans="1:13" ht="21.75">
      <c r="A22" s="65" t="s">
        <v>24</v>
      </c>
      <c r="B22" s="10">
        <v>2602</v>
      </c>
      <c r="C22" s="10">
        <v>3846</v>
      </c>
      <c r="D22" s="10">
        <f t="shared" si="0"/>
        <v>6448</v>
      </c>
      <c r="E22" s="10">
        <v>2707</v>
      </c>
      <c r="F22" s="10">
        <v>4855</v>
      </c>
      <c r="G22" s="10">
        <f t="shared" si="1"/>
        <v>7562</v>
      </c>
      <c r="H22" s="10">
        <v>3314</v>
      </c>
      <c r="I22" s="10">
        <v>5481</v>
      </c>
      <c r="J22" s="10">
        <f t="shared" si="2"/>
        <v>8795</v>
      </c>
      <c r="K22" s="12">
        <v>3642</v>
      </c>
      <c r="L22" s="12">
        <v>5910</v>
      </c>
      <c r="M22" s="10">
        <f t="shared" si="3"/>
        <v>9552</v>
      </c>
    </row>
    <row r="23" spans="1:13" ht="21.75">
      <c r="A23" s="65" t="s">
        <v>25</v>
      </c>
      <c r="B23" s="10">
        <v>988</v>
      </c>
      <c r="C23" s="10">
        <v>1670</v>
      </c>
      <c r="D23" s="10">
        <f t="shared" si="0"/>
        <v>2658</v>
      </c>
      <c r="E23" s="10">
        <v>1074</v>
      </c>
      <c r="F23" s="10">
        <v>2283</v>
      </c>
      <c r="G23" s="10">
        <f t="shared" si="1"/>
        <v>3357</v>
      </c>
      <c r="H23" s="10">
        <v>1402</v>
      </c>
      <c r="I23" s="10">
        <v>2647</v>
      </c>
      <c r="J23" s="10">
        <f t="shared" si="2"/>
        <v>4049</v>
      </c>
      <c r="K23" s="12">
        <v>1434</v>
      </c>
      <c r="L23" s="12">
        <v>2613</v>
      </c>
      <c r="M23" s="10">
        <f t="shared" si="3"/>
        <v>4047</v>
      </c>
    </row>
    <row r="24" spans="1:13" ht="21.75">
      <c r="A24" s="65" t="s">
        <v>26</v>
      </c>
      <c r="B24" s="10">
        <v>363</v>
      </c>
      <c r="C24" s="10">
        <v>699</v>
      </c>
      <c r="D24" s="10">
        <f t="shared" si="0"/>
        <v>1062</v>
      </c>
      <c r="E24" s="10">
        <v>427</v>
      </c>
      <c r="F24" s="10">
        <v>894</v>
      </c>
      <c r="G24" s="10">
        <f t="shared" si="1"/>
        <v>1321</v>
      </c>
      <c r="H24" s="10">
        <v>514</v>
      </c>
      <c r="I24" s="10">
        <v>1057</v>
      </c>
      <c r="J24" s="10">
        <f t="shared" si="2"/>
        <v>1571</v>
      </c>
      <c r="K24" s="12">
        <v>483</v>
      </c>
      <c r="L24" s="12">
        <v>948</v>
      </c>
      <c r="M24" s="10">
        <f t="shared" si="3"/>
        <v>1431</v>
      </c>
    </row>
    <row r="25" spans="1:13" ht="21.75">
      <c r="A25" s="65" t="s">
        <v>27</v>
      </c>
      <c r="B25" s="10">
        <v>92</v>
      </c>
      <c r="C25" s="10">
        <v>172</v>
      </c>
      <c r="D25" s="10">
        <f t="shared" si="0"/>
        <v>264</v>
      </c>
      <c r="E25" s="10">
        <v>110</v>
      </c>
      <c r="F25" s="10">
        <v>269</v>
      </c>
      <c r="G25" s="10">
        <f t="shared" si="1"/>
        <v>379</v>
      </c>
      <c r="H25" s="10">
        <v>133</v>
      </c>
      <c r="I25" s="10">
        <v>246</v>
      </c>
      <c r="J25" s="10">
        <f t="shared" si="2"/>
        <v>379</v>
      </c>
      <c r="K25" s="12">
        <v>103</v>
      </c>
      <c r="L25" s="12">
        <v>232</v>
      </c>
      <c r="M25" s="10">
        <f t="shared" si="3"/>
        <v>335</v>
      </c>
    </row>
    <row r="26" spans="1:13" ht="21.75">
      <c r="A26" s="65" t="s">
        <v>30</v>
      </c>
      <c r="B26" s="10">
        <v>73</v>
      </c>
      <c r="C26" s="10">
        <v>103</v>
      </c>
      <c r="D26" s="10">
        <f t="shared" si="0"/>
        <v>176</v>
      </c>
      <c r="E26" s="10">
        <v>103</v>
      </c>
      <c r="F26" s="10">
        <v>205</v>
      </c>
      <c r="G26" s="10">
        <f t="shared" si="1"/>
        <v>308</v>
      </c>
      <c r="H26" s="10">
        <v>84</v>
      </c>
      <c r="I26" s="10">
        <v>131</v>
      </c>
      <c r="J26" s="10">
        <f t="shared" si="2"/>
        <v>215</v>
      </c>
      <c r="K26" s="12">
        <v>82</v>
      </c>
      <c r="L26" s="12">
        <v>150</v>
      </c>
      <c r="M26" s="10">
        <f t="shared" si="3"/>
        <v>232</v>
      </c>
    </row>
    <row r="27" spans="1:13" ht="21.75">
      <c r="A27" s="65" t="s">
        <v>29</v>
      </c>
      <c r="B27" s="10">
        <f>SUM(B5:B26)</f>
        <v>421453</v>
      </c>
      <c r="C27" s="10">
        <f>SUM(C5:C26)</f>
        <v>415712</v>
      </c>
      <c r="D27" s="10">
        <f t="shared" si="0"/>
        <v>837165</v>
      </c>
      <c r="E27" s="10">
        <f>SUM(E5:E26)</f>
        <v>407868</v>
      </c>
      <c r="F27" s="10">
        <f>SUM(F5:F26)</f>
        <v>439645</v>
      </c>
      <c r="G27" s="10">
        <f t="shared" si="1"/>
        <v>847513</v>
      </c>
      <c r="H27" s="10">
        <f>SUM(H5:H26)</f>
        <v>408484</v>
      </c>
      <c r="I27" s="10">
        <f>SUM(I5:I26)</f>
        <v>427062</v>
      </c>
      <c r="J27" s="10">
        <f t="shared" si="2"/>
        <v>835546</v>
      </c>
      <c r="K27" s="12">
        <f>SUM(K5:K26)</f>
        <v>410034</v>
      </c>
      <c r="L27" s="12">
        <f>SUM(L5:L26)</f>
        <v>434511</v>
      </c>
      <c r="M27" s="10">
        <f t="shared" si="3"/>
        <v>844545</v>
      </c>
    </row>
    <row r="28" ht="21.75">
      <c r="A28" s="14" t="s">
        <v>135</v>
      </c>
    </row>
    <row r="29" ht="21.75">
      <c r="A29" s="14" t="s">
        <v>146</v>
      </c>
    </row>
    <row r="30" spans="1:4" ht="21.75">
      <c r="A30" s="78"/>
      <c r="B30" s="71"/>
      <c r="C30" s="70" t="s">
        <v>110</v>
      </c>
      <c r="D30" s="79"/>
    </row>
    <row r="31" spans="1:4" ht="21.75">
      <c r="A31" s="80"/>
      <c r="B31" s="81" t="s">
        <v>16</v>
      </c>
      <c r="C31" s="73" t="s">
        <v>17</v>
      </c>
      <c r="D31" s="73" t="s">
        <v>15</v>
      </c>
    </row>
    <row r="32" spans="1:4" ht="21.75">
      <c r="A32" s="82">
        <v>0</v>
      </c>
      <c r="B32" s="66">
        <f>B5+E5+H5+K5</f>
        <v>20880</v>
      </c>
      <c r="C32" s="66">
        <f>C5+F5+I5+L5</f>
        <v>19422</v>
      </c>
      <c r="D32" s="66">
        <f>B32+C32</f>
        <v>40302</v>
      </c>
    </row>
    <row r="33" spans="1:4" ht="21.75">
      <c r="A33" s="83" t="s">
        <v>28</v>
      </c>
      <c r="B33" s="66">
        <f aca="true" t="shared" si="4" ref="B33:C48">B6+E6+H6+K6</f>
        <v>88249</v>
      </c>
      <c r="C33" s="66">
        <f t="shared" si="4"/>
        <v>82464</v>
      </c>
      <c r="D33" s="66">
        <f aca="true" t="shared" si="5" ref="D33:D54">B33+C33</f>
        <v>170713</v>
      </c>
    </row>
    <row r="34" spans="1:4" ht="21.75">
      <c r="A34" s="75" t="s">
        <v>1</v>
      </c>
      <c r="B34" s="66">
        <f t="shared" si="4"/>
        <v>107028</v>
      </c>
      <c r="C34" s="66">
        <f t="shared" si="4"/>
        <v>100251</v>
      </c>
      <c r="D34" s="66">
        <f t="shared" si="5"/>
        <v>207279</v>
      </c>
    </row>
    <row r="35" spans="1:4" ht="21.75">
      <c r="A35" s="76" t="s">
        <v>2</v>
      </c>
      <c r="B35" s="66">
        <f t="shared" si="4"/>
        <v>125033</v>
      </c>
      <c r="C35" s="66">
        <f t="shared" si="4"/>
        <v>117813</v>
      </c>
      <c r="D35" s="66">
        <f t="shared" si="5"/>
        <v>242846</v>
      </c>
    </row>
    <row r="36" spans="1:4" ht="21.75">
      <c r="A36" s="72" t="s">
        <v>3</v>
      </c>
      <c r="B36" s="66">
        <f t="shared" si="4"/>
        <v>132057</v>
      </c>
      <c r="C36" s="66">
        <f t="shared" si="4"/>
        <v>123959</v>
      </c>
      <c r="D36" s="66">
        <f t="shared" si="5"/>
        <v>256016</v>
      </c>
    </row>
    <row r="37" spans="1:4" ht="21.75">
      <c r="A37" s="72" t="s">
        <v>4</v>
      </c>
      <c r="B37" s="66">
        <f t="shared" si="4"/>
        <v>132882</v>
      </c>
      <c r="C37" s="66">
        <f t="shared" si="4"/>
        <v>124329</v>
      </c>
      <c r="D37" s="66">
        <f t="shared" si="5"/>
        <v>257211</v>
      </c>
    </row>
    <row r="38" spans="1:4" ht="21.75">
      <c r="A38" s="72" t="s">
        <v>5</v>
      </c>
      <c r="B38" s="66">
        <f t="shared" si="4"/>
        <v>141139</v>
      </c>
      <c r="C38" s="66">
        <f t="shared" si="4"/>
        <v>137194</v>
      </c>
      <c r="D38" s="66">
        <f t="shared" si="5"/>
        <v>278333</v>
      </c>
    </row>
    <row r="39" spans="1:4" ht="21.75">
      <c r="A39" s="72" t="s">
        <v>6</v>
      </c>
      <c r="B39" s="66">
        <f t="shared" si="4"/>
        <v>143103</v>
      </c>
      <c r="C39" s="66">
        <f t="shared" si="4"/>
        <v>141589</v>
      </c>
      <c r="D39" s="66">
        <f t="shared" si="5"/>
        <v>284692</v>
      </c>
    </row>
    <row r="40" spans="1:4" ht="21.75">
      <c r="A40" s="72" t="s">
        <v>7</v>
      </c>
      <c r="B40" s="66">
        <f t="shared" si="4"/>
        <v>137065</v>
      </c>
      <c r="C40" s="66">
        <f t="shared" si="4"/>
        <v>142997</v>
      </c>
      <c r="D40" s="66">
        <f t="shared" si="5"/>
        <v>280062</v>
      </c>
    </row>
    <row r="41" spans="1:4" ht="21.75">
      <c r="A41" s="72" t="s">
        <v>8</v>
      </c>
      <c r="B41" s="66">
        <f t="shared" si="4"/>
        <v>135267</v>
      </c>
      <c r="C41" s="66">
        <f t="shared" si="4"/>
        <v>147405</v>
      </c>
      <c r="D41" s="66">
        <f t="shared" si="5"/>
        <v>282672</v>
      </c>
    </row>
    <row r="42" spans="1:4" ht="21.75">
      <c r="A42" s="72" t="s">
        <v>9</v>
      </c>
      <c r="B42" s="66">
        <f t="shared" si="4"/>
        <v>125098</v>
      </c>
      <c r="C42" s="66">
        <f t="shared" si="4"/>
        <v>139120</v>
      </c>
      <c r="D42" s="66">
        <f t="shared" si="5"/>
        <v>264218</v>
      </c>
    </row>
    <row r="43" spans="1:4" ht="21.75">
      <c r="A43" s="72" t="s">
        <v>10</v>
      </c>
      <c r="B43" s="66">
        <f t="shared" si="4"/>
        <v>103535</v>
      </c>
      <c r="C43" s="66">
        <f t="shared" si="4"/>
        <v>117580</v>
      </c>
      <c r="D43" s="66">
        <f t="shared" si="5"/>
        <v>221115</v>
      </c>
    </row>
    <row r="44" spans="1:4" ht="21.75">
      <c r="A44" s="72" t="s">
        <v>11</v>
      </c>
      <c r="B44" s="66">
        <f t="shared" si="4"/>
        <v>80440</v>
      </c>
      <c r="C44" s="66">
        <f t="shared" si="4"/>
        <v>92556</v>
      </c>
      <c r="D44" s="66">
        <f t="shared" si="5"/>
        <v>172996</v>
      </c>
    </row>
    <row r="45" spans="1:4" ht="21.75">
      <c r="A45" s="72" t="s">
        <v>12</v>
      </c>
      <c r="B45" s="66">
        <f t="shared" si="4"/>
        <v>54618</v>
      </c>
      <c r="C45" s="66">
        <f t="shared" si="4"/>
        <v>64946</v>
      </c>
      <c r="D45" s="66">
        <f t="shared" si="5"/>
        <v>119564</v>
      </c>
    </row>
    <row r="46" spans="1:4" ht="21.75">
      <c r="A46" s="72" t="s">
        <v>13</v>
      </c>
      <c r="B46" s="66">
        <f t="shared" si="4"/>
        <v>43322</v>
      </c>
      <c r="C46" s="66">
        <f t="shared" si="4"/>
        <v>52246</v>
      </c>
      <c r="D46" s="66">
        <f t="shared" si="5"/>
        <v>95568</v>
      </c>
    </row>
    <row r="47" spans="1:4" ht="21.75">
      <c r="A47" s="72" t="s">
        <v>14</v>
      </c>
      <c r="B47" s="66">
        <f t="shared" si="4"/>
        <v>35747</v>
      </c>
      <c r="C47" s="66">
        <f t="shared" si="4"/>
        <v>46154</v>
      </c>
      <c r="D47" s="66">
        <f t="shared" si="5"/>
        <v>81901</v>
      </c>
    </row>
    <row r="48" spans="1:4" ht="21.75">
      <c r="A48" s="65" t="s">
        <v>23</v>
      </c>
      <c r="B48" s="66">
        <f t="shared" si="4"/>
        <v>22646</v>
      </c>
      <c r="C48" s="66">
        <f t="shared" si="4"/>
        <v>32494</v>
      </c>
      <c r="D48" s="66">
        <f t="shared" si="5"/>
        <v>55140</v>
      </c>
    </row>
    <row r="49" spans="1:4" ht="21.75">
      <c r="A49" s="65" t="s">
        <v>24</v>
      </c>
      <c r="B49" s="66">
        <f aca="true" t="shared" si="6" ref="B49:C54">B22+E22+H22+K22</f>
        <v>12265</v>
      </c>
      <c r="C49" s="66">
        <f t="shared" si="6"/>
        <v>20092</v>
      </c>
      <c r="D49" s="66">
        <f t="shared" si="5"/>
        <v>32357</v>
      </c>
    </row>
    <row r="50" spans="1:4" ht="21.75">
      <c r="A50" s="65" t="s">
        <v>25</v>
      </c>
      <c r="B50" s="66">
        <f t="shared" si="6"/>
        <v>4898</v>
      </c>
      <c r="C50" s="66">
        <f t="shared" si="6"/>
        <v>9213</v>
      </c>
      <c r="D50" s="66">
        <f t="shared" si="5"/>
        <v>14111</v>
      </c>
    </row>
    <row r="51" spans="1:4" ht="21.75">
      <c r="A51" s="65" t="s">
        <v>26</v>
      </c>
      <c r="B51" s="66">
        <f t="shared" si="6"/>
        <v>1787</v>
      </c>
      <c r="C51" s="66">
        <f t="shared" si="6"/>
        <v>3598</v>
      </c>
      <c r="D51" s="66">
        <f t="shared" si="5"/>
        <v>5385</v>
      </c>
    </row>
    <row r="52" spans="1:4" ht="21.75">
      <c r="A52" s="65" t="s">
        <v>27</v>
      </c>
      <c r="B52" s="66">
        <f t="shared" si="6"/>
        <v>438</v>
      </c>
      <c r="C52" s="66">
        <f t="shared" si="6"/>
        <v>919</v>
      </c>
      <c r="D52" s="66">
        <f t="shared" si="5"/>
        <v>1357</v>
      </c>
    </row>
    <row r="53" spans="1:4" ht="21.75">
      <c r="A53" s="65" t="s">
        <v>30</v>
      </c>
      <c r="B53" s="66">
        <f t="shared" si="6"/>
        <v>342</v>
      </c>
      <c r="C53" s="66">
        <f t="shared" si="6"/>
        <v>589</v>
      </c>
      <c r="D53" s="66">
        <f t="shared" si="5"/>
        <v>931</v>
      </c>
    </row>
    <row r="54" spans="1:4" ht="21.75">
      <c r="A54" s="65" t="s">
        <v>29</v>
      </c>
      <c r="B54" s="66">
        <f t="shared" si="6"/>
        <v>1647839</v>
      </c>
      <c r="C54" s="66">
        <f t="shared" si="6"/>
        <v>1716930</v>
      </c>
      <c r="D54" s="66">
        <f t="shared" si="5"/>
        <v>3364769</v>
      </c>
    </row>
    <row r="55" ht="21.75">
      <c r="A55" s="77"/>
    </row>
  </sheetData>
  <sheetProtection/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9">
      <selection activeCell="G31" sqref="G31"/>
    </sheetView>
  </sheetViews>
  <sheetFormatPr defaultColWidth="9.140625" defaultRowHeight="21.75"/>
  <cols>
    <col min="1" max="1" width="12.8515625" style="68" customWidth="1"/>
    <col min="2" max="2" width="10.140625" style="0" customWidth="1"/>
    <col min="3" max="3" width="10.8515625" style="0" customWidth="1"/>
    <col min="4" max="4" width="11.00390625" style="0" customWidth="1"/>
    <col min="5" max="5" width="9.421875" style="0" customWidth="1"/>
    <col min="6" max="6" width="9.28125" style="0" customWidth="1"/>
  </cols>
  <sheetData>
    <row r="1" ht="23.25">
      <c r="A1" s="15" t="s">
        <v>135</v>
      </c>
    </row>
    <row r="2" ht="23.25">
      <c r="A2" s="15" t="s">
        <v>147</v>
      </c>
    </row>
    <row r="3" spans="2:13" ht="21.75">
      <c r="B3" s="6"/>
      <c r="C3" s="11" t="s">
        <v>93</v>
      </c>
      <c r="D3" s="8"/>
      <c r="E3" s="6"/>
      <c r="F3" s="7" t="s">
        <v>92</v>
      </c>
      <c r="G3" s="8"/>
      <c r="H3" s="6"/>
      <c r="I3" s="11" t="s">
        <v>90</v>
      </c>
      <c r="J3" s="8"/>
      <c r="K3" s="6"/>
      <c r="L3" s="7" t="s">
        <v>91</v>
      </c>
      <c r="M3" s="8"/>
    </row>
    <row r="4" spans="1:13" ht="21.75">
      <c r="A4" s="72" t="s">
        <v>0</v>
      </c>
      <c r="B4" s="9" t="s">
        <v>16</v>
      </c>
      <c r="C4" s="9" t="s">
        <v>17</v>
      </c>
      <c r="D4" s="9" t="s">
        <v>15</v>
      </c>
      <c r="E4" s="9" t="s">
        <v>16</v>
      </c>
      <c r="F4" s="9" t="s">
        <v>17</v>
      </c>
      <c r="G4" s="9" t="s">
        <v>15</v>
      </c>
      <c r="H4" s="9" t="s">
        <v>16</v>
      </c>
      <c r="I4" s="9" t="s">
        <v>17</v>
      </c>
      <c r="J4" s="9" t="s">
        <v>15</v>
      </c>
      <c r="K4" s="9" t="s">
        <v>16</v>
      </c>
      <c r="L4" s="9" t="s">
        <v>17</v>
      </c>
      <c r="M4" s="9" t="s">
        <v>15</v>
      </c>
    </row>
    <row r="5" spans="1:13" ht="21.75">
      <c r="A5" s="72">
        <v>0</v>
      </c>
      <c r="B5" s="10">
        <v>3409</v>
      </c>
      <c r="C5" s="10">
        <v>3135</v>
      </c>
      <c r="D5" s="10">
        <f>B5+C5</f>
        <v>6544</v>
      </c>
      <c r="E5" s="10">
        <v>2831</v>
      </c>
      <c r="F5" s="10">
        <v>2518</v>
      </c>
      <c r="G5" s="10">
        <f>E5+F5</f>
        <v>5349</v>
      </c>
      <c r="H5" s="10">
        <v>3128</v>
      </c>
      <c r="I5" s="10">
        <v>2902</v>
      </c>
      <c r="J5" s="10">
        <f>H5+I5</f>
        <v>6030</v>
      </c>
      <c r="K5" s="10">
        <v>997</v>
      </c>
      <c r="L5" s="10">
        <v>907</v>
      </c>
      <c r="M5" s="10">
        <f>K5+L5</f>
        <v>1904</v>
      </c>
    </row>
    <row r="6" spans="1:13" ht="21.75">
      <c r="A6" s="75" t="s">
        <v>28</v>
      </c>
      <c r="B6" s="10">
        <v>14166</v>
      </c>
      <c r="C6" s="10">
        <v>12976</v>
      </c>
      <c r="D6" s="10">
        <f aca="true" t="shared" si="0" ref="D6:D26">B6+C6</f>
        <v>27142</v>
      </c>
      <c r="E6" s="10">
        <v>11492</v>
      </c>
      <c r="F6" s="10">
        <v>10763</v>
      </c>
      <c r="G6" s="10">
        <f aca="true" t="shared" si="1" ref="G6:G27">E6+F6</f>
        <v>22255</v>
      </c>
      <c r="H6" s="10">
        <v>13240</v>
      </c>
      <c r="I6" s="10">
        <v>12449</v>
      </c>
      <c r="J6" s="10">
        <f aca="true" t="shared" si="2" ref="J6:J27">H6+I6</f>
        <v>25689</v>
      </c>
      <c r="K6" s="10">
        <v>4425</v>
      </c>
      <c r="L6" s="10">
        <v>4048</v>
      </c>
      <c r="M6" s="10">
        <f aca="true" t="shared" si="3" ref="M6:M27">K6+L6</f>
        <v>8473</v>
      </c>
    </row>
    <row r="7" spans="1:13" ht="21.75">
      <c r="A7" s="75" t="s">
        <v>1</v>
      </c>
      <c r="B7" s="10">
        <v>16979</v>
      </c>
      <c r="C7" s="10">
        <v>15751</v>
      </c>
      <c r="D7" s="10">
        <f t="shared" si="0"/>
        <v>32730</v>
      </c>
      <c r="E7" s="10">
        <v>14032</v>
      </c>
      <c r="F7" s="10">
        <v>13258</v>
      </c>
      <c r="G7" s="10">
        <f t="shared" si="1"/>
        <v>27290</v>
      </c>
      <c r="H7" s="10">
        <v>16137</v>
      </c>
      <c r="I7" s="10">
        <v>15441</v>
      </c>
      <c r="J7" s="10">
        <f t="shared" si="2"/>
        <v>31578</v>
      </c>
      <c r="K7" s="10">
        <v>5507</v>
      </c>
      <c r="L7" s="10">
        <v>5232</v>
      </c>
      <c r="M7" s="10">
        <f t="shared" si="3"/>
        <v>10739</v>
      </c>
    </row>
    <row r="8" spans="1:13" ht="21.75">
      <c r="A8" s="76" t="s">
        <v>2</v>
      </c>
      <c r="B8" s="10">
        <v>18849</v>
      </c>
      <c r="C8" s="10">
        <v>17782</v>
      </c>
      <c r="D8" s="10">
        <f t="shared" si="0"/>
        <v>36631</v>
      </c>
      <c r="E8" s="10">
        <v>16607</v>
      </c>
      <c r="F8" s="10">
        <v>15797</v>
      </c>
      <c r="G8" s="10">
        <f t="shared" si="1"/>
        <v>32404</v>
      </c>
      <c r="H8" s="10">
        <v>19492</v>
      </c>
      <c r="I8" s="10">
        <v>18302</v>
      </c>
      <c r="J8" s="10">
        <f t="shared" si="2"/>
        <v>37794</v>
      </c>
      <c r="K8" s="10">
        <v>6601</v>
      </c>
      <c r="L8" s="10">
        <v>6180</v>
      </c>
      <c r="M8" s="10">
        <f t="shared" si="3"/>
        <v>12781</v>
      </c>
    </row>
    <row r="9" spans="1:13" ht="21.75">
      <c r="A9" s="72" t="s">
        <v>3</v>
      </c>
      <c r="B9" s="10">
        <v>19853</v>
      </c>
      <c r="C9" s="10">
        <v>18218</v>
      </c>
      <c r="D9" s="10">
        <f t="shared" si="0"/>
        <v>38071</v>
      </c>
      <c r="E9" s="10">
        <v>17174</v>
      </c>
      <c r="F9" s="10">
        <v>16366</v>
      </c>
      <c r="G9" s="10">
        <f t="shared" si="1"/>
        <v>33540</v>
      </c>
      <c r="H9" s="10">
        <v>18900</v>
      </c>
      <c r="I9" s="10">
        <v>18240</v>
      </c>
      <c r="J9" s="10">
        <f t="shared" si="2"/>
        <v>37140</v>
      </c>
      <c r="K9" s="10">
        <v>6472</v>
      </c>
      <c r="L9" s="10">
        <v>6221</v>
      </c>
      <c r="M9" s="10">
        <f t="shared" si="3"/>
        <v>12693</v>
      </c>
    </row>
    <row r="10" spans="1:13" ht="21.75">
      <c r="A10" s="72" t="s">
        <v>4</v>
      </c>
      <c r="B10" s="10">
        <v>25433</v>
      </c>
      <c r="C10" s="10">
        <v>18233</v>
      </c>
      <c r="D10" s="10">
        <f t="shared" si="0"/>
        <v>43666</v>
      </c>
      <c r="E10" s="10">
        <v>17669</v>
      </c>
      <c r="F10" s="10">
        <v>16704</v>
      </c>
      <c r="G10" s="10">
        <f t="shared" si="1"/>
        <v>34373</v>
      </c>
      <c r="H10" s="10">
        <v>16953</v>
      </c>
      <c r="I10" s="10">
        <v>16887</v>
      </c>
      <c r="J10" s="10">
        <f t="shared" si="2"/>
        <v>33840</v>
      </c>
      <c r="K10" s="10">
        <v>6445</v>
      </c>
      <c r="L10" s="10">
        <v>6363</v>
      </c>
      <c r="M10" s="10">
        <f t="shared" si="3"/>
        <v>12808</v>
      </c>
    </row>
    <row r="11" spans="1:13" ht="21.75">
      <c r="A11" s="72" t="s">
        <v>5</v>
      </c>
      <c r="B11" s="10">
        <v>21671</v>
      </c>
      <c r="C11" s="10">
        <v>20055</v>
      </c>
      <c r="D11" s="10">
        <f t="shared" si="0"/>
        <v>41726</v>
      </c>
      <c r="E11" s="10">
        <v>18500</v>
      </c>
      <c r="F11" s="10">
        <v>18474</v>
      </c>
      <c r="G11" s="10">
        <f t="shared" si="1"/>
        <v>36974</v>
      </c>
      <c r="H11" s="10">
        <v>19025</v>
      </c>
      <c r="I11" s="10">
        <v>19688</v>
      </c>
      <c r="J11" s="10">
        <f t="shared" si="2"/>
        <v>38713</v>
      </c>
      <c r="K11" s="10">
        <v>7850</v>
      </c>
      <c r="L11" s="10">
        <v>7534</v>
      </c>
      <c r="M11" s="10">
        <f t="shared" si="3"/>
        <v>15384</v>
      </c>
    </row>
    <row r="12" spans="1:13" ht="21.75">
      <c r="A12" s="72" t="s">
        <v>6</v>
      </c>
      <c r="B12" s="10">
        <v>21214</v>
      </c>
      <c r="C12" s="10">
        <v>21128</v>
      </c>
      <c r="D12" s="10">
        <f t="shared" si="0"/>
        <v>42342</v>
      </c>
      <c r="E12" s="10">
        <v>19365</v>
      </c>
      <c r="F12" s="10">
        <v>19226</v>
      </c>
      <c r="G12" s="10">
        <f t="shared" si="1"/>
        <v>38591</v>
      </c>
      <c r="H12" s="10">
        <v>20375</v>
      </c>
      <c r="I12" s="10">
        <v>21640</v>
      </c>
      <c r="J12" s="10">
        <f t="shared" si="2"/>
        <v>42015</v>
      </c>
      <c r="K12" s="10">
        <v>7953</v>
      </c>
      <c r="L12" s="10">
        <v>7729</v>
      </c>
      <c r="M12" s="10">
        <f t="shared" si="3"/>
        <v>15682</v>
      </c>
    </row>
    <row r="13" spans="1:13" ht="21.75">
      <c r="A13" s="72" t="s">
        <v>7</v>
      </c>
      <c r="B13" s="10">
        <v>20836</v>
      </c>
      <c r="C13" s="10">
        <v>21747</v>
      </c>
      <c r="D13" s="10">
        <f t="shared" si="0"/>
        <v>42583</v>
      </c>
      <c r="E13" s="10">
        <v>19051</v>
      </c>
      <c r="F13" s="10">
        <v>20096</v>
      </c>
      <c r="G13" s="10">
        <f t="shared" si="1"/>
        <v>39147</v>
      </c>
      <c r="H13" s="10">
        <v>20389</v>
      </c>
      <c r="I13" s="10">
        <v>22420</v>
      </c>
      <c r="J13" s="10">
        <f t="shared" si="2"/>
        <v>42809</v>
      </c>
      <c r="K13" s="10">
        <v>7917</v>
      </c>
      <c r="L13" s="10">
        <v>8173</v>
      </c>
      <c r="M13" s="10">
        <f t="shared" si="3"/>
        <v>16090</v>
      </c>
    </row>
    <row r="14" spans="1:13" ht="21.75">
      <c r="A14" s="72" t="s">
        <v>8</v>
      </c>
      <c r="B14" s="10">
        <v>20127</v>
      </c>
      <c r="C14" s="10">
        <v>22056</v>
      </c>
      <c r="D14" s="10">
        <f t="shared" si="0"/>
        <v>42183</v>
      </c>
      <c r="E14" s="10">
        <v>18720</v>
      </c>
      <c r="F14" s="10">
        <v>20970</v>
      </c>
      <c r="G14" s="10">
        <f t="shared" si="1"/>
        <v>39690</v>
      </c>
      <c r="H14" s="10">
        <v>20511</v>
      </c>
      <c r="I14" s="10">
        <v>23027</v>
      </c>
      <c r="J14" s="10">
        <f t="shared" si="2"/>
        <v>43538</v>
      </c>
      <c r="K14" s="10">
        <v>7884</v>
      </c>
      <c r="L14" s="10">
        <v>8577</v>
      </c>
      <c r="M14" s="10">
        <f t="shared" si="3"/>
        <v>16461</v>
      </c>
    </row>
    <row r="15" spans="1:13" ht="21.75">
      <c r="A15" s="72" t="s">
        <v>9</v>
      </c>
      <c r="B15" s="10">
        <v>18553</v>
      </c>
      <c r="C15" s="10">
        <v>19864</v>
      </c>
      <c r="D15" s="10">
        <f t="shared" si="0"/>
        <v>38417</v>
      </c>
      <c r="E15" s="10">
        <v>16842</v>
      </c>
      <c r="F15" s="10">
        <v>19062</v>
      </c>
      <c r="G15" s="10">
        <f t="shared" si="1"/>
        <v>35904</v>
      </c>
      <c r="H15" s="10">
        <v>18566</v>
      </c>
      <c r="I15" s="10">
        <v>20200</v>
      </c>
      <c r="J15" s="10">
        <f t="shared" si="2"/>
        <v>38766</v>
      </c>
      <c r="K15" s="10">
        <v>7269</v>
      </c>
      <c r="L15" s="10">
        <v>8026</v>
      </c>
      <c r="M15" s="10">
        <f t="shared" si="3"/>
        <v>15295</v>
      </c>
    </row>
    <row r="16" spans="1:13" ht="21.75">
      <c r="A16" s="72" t="s">
        <v>10</v>
      </c>
      <c r="B16" s="10">
        <v>15213</v>
      </c>
      <c r="C16" s="10">
        <v>16778</v>
      </c>
      <c r="D16" s="10">
        <f t="shared" si="0"/>
        <v>31991</v>
      </c>
      <c r="E16" s="10">
        <v>13971</v>
      </c>
      <c r="F16" s="10">
        <v>16509</v>
      </c>
      <c r="G16" s="10">
        <f t="shared" si="1"/>
        <v>30480</v>
      </c>
      <c r="H16" s="10">
        <v>14481</v>
      </c>
      <c r="I16" s="10">
        <v>16500</v>
      </c>
      <c r="J16" s="10">
        <f t="shared" si="2"/>
        <v>30981</v>
      </c>
      <c r="K16" s="10">
        <v>6337</v>
      </c>
      <c r="L16" s="10">
        <v>7398</v>
      </c>
      <c r="M16" s="10">
        <f t="shared" si="3"/>
        <v>13735</v>
      </c>
    </row>
    <row r="17" spans="1:13" ht="21.75">
      <c r="A17" s="72" t="s">
        <v>11</v>
      </c>
      <c r="B17" s="10">
        <v>11220</v>
      </c>
      <c r="C17" s="10">
        <v>12526</v>
      </c>
      <c r="D17" s="10">
        <f t="shared" si="0"/>
        <v>23746</v>
      </c>
      <c r="E17" s="10">
        <v>10938</v>
      </c>
      <c r="F17" s="10">
        <v>12996</v>
      </c>
      <c r="G17" s="10">
        <f t="shared" si="1"/>
        <v>23934</v>
      </c>
      <c r="H17" s="10">
        <v>10653</v>
      </c>
      <c r="I17" s="10">
        <v>12366</v>
      </c>
      <c r="J17" s="10">
        <f t="shared" si="2"/>
        <v>23019</v>
      </c>
      <c r="K17" s="10">
        <v>5208</v>
      </c>
      <c r="L17" s="10">
        <v>6412</v>
      </c>
      <c r="M17" s="10">
        <f t="shared" si="3"/>
        <v>11620</v>
      </c>
    </row>
    <row r="18" spans="1:13" ht="21.75">
      <c r="A18" s="72" t="s">
        <v>12</v>
      </c>
      <c r="B18" s="10">
        <v>7530</v>
      </c>
      <c r="C18" s="10">
        <v>8107</v>
      </c>
      <c r="D18" s="10">
        <f t="shared" si="0"/>
        <v>15637</v>
      </c>
      <c r="E18" s="10">
        <v>7606</v>
      </c>
      <c r="F18" s="10">
        <v>9102</v>
      </c>
      <c r="G18" s="10">
        <f t="shared" si="1"/>
        <v>16708</v>
      </c>
      <c r="H18" s="10">
        <v>7080</v>
      </c>
      <c r="I18" s="10">
        <v>8362</v>
      </c>
      <c r="J18" s="10">
        <f t="shared" si="2"/>
        <v>15442</v>
      </c>
      <c r="K18" s="10">
        <v>3745</v>
      </c>
      <c r="L18" s="10">
        <v>4673</v>
      </c>
      <c r="M18" s="10">
        <f t="shared" si="3"/>
        <v>8418</v>
      </c>
    </row>
    <row r="19" spans="1:13" ht="21.75">
      <c r="A19" s="72" t="s">
        <v>13</v>
      </c>
      <c r="B19" s="10">
        <v>5721</v>
      </c>
      <c r="C19" s="10">
        <v>6570</v>
      </c>
      <c r="D19" s="10">
        <f t="shared" si="0"/>
        <v>12291</v>
      </c>
      <c r="E19" s="10">
        <v>6077</v>
      </c>
      <c r="F19" s="10">
        <v>7609</v>
      </c>
      <c r="G19" s="10">
        <f t="shared" si="1"/>
        <v>13686</v>
      </c>
      <c r="H19" s="10">
        <v>5281</v>
      </c>
      <c r="I19" s="10">
        <v>6499</v>
      </c>
      <c r="J19" s="10">
        <f t="shared" si="2"/>
        <v>11780</v>
      </c>
      <c r="K19" s="10">
        <v>2920</v>
      </c>
      <c r="L19" s="10">
        <v>3768</v>
      </c>
      <c r="M19" s="10">
        <f t="shared" si="3"/>
        <v>6688</v>
      </c>
    </row>
    <row r="20" spans="1:13" ht="21.75">
      <c r="A20" s="72" t="s">
        <v>14</v>
      </c>
      <c r="B20" s="10">
        <v>4896</v>
      </c>
      <c r="C20" s="10">
        <v>5936</v>
      </c>
      <c r="D20" s="10">
        <f t="shared" si="0"/>
        <v>10832</v>
      </c>
      <c r="E20" s="10">
        <v>5266</v>
      </c>
      <c r="F20" s="10">
        <v>6962</v>
      </c>
      <c r="G20" s="10">
        <f t="shared" si="1"/>
        <v>12228</v>
      </c>
      <c r="H20" s="10">
        <v>4197</v>
      </c>
      <c r="I20" s="10">
        <v>5399</v>
      </c>
      <c r="J20" s="10">
        <f t="shared" si="2"/>
        <v>9596</v>
      </c>
      <c r="K20" s="10">
        <v>2544</v>
      </c>
      <c r="L20" s="10">
        <v>3512</v>
      </c>
      <c r="M20" s="10">
        <f t="shared" si="3"/>
        <v>6056</v>
      </c>
    </row>
    <row r="21" spans="1:13" ht="21.75">
      <c r="A21" s="65" t="s">
        <v>23</v>
      </c>
      <c r="B21" s="10">
        <v>3273</v>
      </c>
      <c r="C21" s="10">
        <v>4413</v>
      </c>
      <c r="D21" s="10">
        <f t="shared" si="0"/>
        <v>7686</v>
      </c>
      <c r="E21" s="10">
        <v>3666</v>
      </c>
      <c r="F21" s="10">
        <v>5207</v>
      </c>
      <c r="G21" s="10">
        <f t="shared" si="1"/>
        <v>8873</v>
      </c>
      <c r="H21" s="10">
        <v>2524</v>
      </c>
      <c r="I21" s="10">
        <v>3653</v>
      </c>
      <c r="J21" s="10">
        <f t="shared" si="2"/>
        <v>6177</v>
      </c>
      <c r="K21" s="10">
        <v>1658</v>
      </c>
      <c r="L21" s="10">
        <v>2690</v>
      </c>
      <c r="M21" s="10">
        <f t="shared" si="3"/>
        <v>4348</v>
      </c>
    </row>
    <row r="22" spans="1:13" ht="21.75">
      <c r="A22" s="65" t="s">
        <v>24</v>
      </c>
      <c r="B22" s="10">
        <v>1905</v>
      </c>
      <c r="C22" s="10">
        <v>2644</v>
      </c>
      <c r="D22" s="10">
        <f t="shared" si="0"/>
        <v>4549</v>
      </c>
      <c r="E22" s="10">
        <v>1997</v>
      </c>
      <c r="F22" s="10">
        <v>3289</v>
      </c>
      <c r="G22" s="10">
        <f t="shared" si="1"/>
        <v>5286</v>
      </c>
      <c r="H22" s="10">
        <v>1352</v>
      </c>
      <c r="I22" s="10">
        <v>2302</v>
      </c>
      <c r="J22" s="10">
        <f t="shared" si="2"/>
        <v>3654</v>
      </c>
      <c r="K22" s="10">
        <v>968</v>
      </c>
      <c r="L22" s="10">
        <v>1804</v>
      </c>
      <c r="M22" s="10">
        <f t="shared" si="3"/>
        <v>2772</v>
      </c>
    </row>
    <row r="23" spans="1:13" ht="21.75">
      <c r="A23" s="65" t="s">
        <v>25</v>
      </c>
      <c r="B23" s="10">
        <v>792</v>
      </c>
      <c r="C23" s="10">
        <v>1248</v>
      </c>
      <c r="D23" s="10">
        <f t="shared" si="0"/>
        <v>2040</v>
      </c>
      <c r="E23" s="10">
        <v>793</v>
      </c>
      <c r="F23" s="10">
        <v>1530</v>
      </c>
      <c r="G23" s="10">
        <f t="shared" si="1"/>
        <v>2323</v>
      </c>
      <c r="H23" s="10">
        <v>582</v>
      </c>
      <c r="I23" s="10">
        <v>1085</v>
      </c>
      <c r="J23" s="10">
        <f t="shared" si="2"/>
        <v>1667</v>
      </c>
      <c r="K23" s="10">
        <v>394</v>
      </c>
      <c r="L23" s="10">
        <v>848</v>
      </c>
      <c r="M23" s="10">
        <f t="shared" si="3"/>
        <v>1242</v>
      </c>
    </row>
    <row r="24" spans="1:13" ht="21.75">
      <c r="A24" s="65" t="s">
        <v>26</v>
      </c>
      <c r="B24" s="10">
        <v>357</v>
      </c>
      <c r="C24" s="10">
        <v>490</v>
      </c>
      <c r="D24" s="10">
        <f t="shared" si="0"/>
        <v>847</v>
      </c>
      <c r="E24" s="10">
        <v>266</v>
      </c>
      <c r="F24" s="10">
        <v>547</v>
      </c>
      <c r="G24" s="10">
        <f t="shared" si="1"/>
        <v>813</v>
      </c>
      <c r="H24" s="10">
        <v>225</v>
      </c>
      <c r="I24" s="10">
        <v>476</v>
      </c>
      <c r="J24" s="10">
        <f t="shared" si="2"/>
        <v>701</v>
      </c>
      <c r="K24" s="10">
        <v>121</v>
      </c>
      <c r="L24" s="10">
        <v>356</v>
      </c>
      <c r="M24" s="10">
        <f t="shared" si="3"/>
        <v>477</v>
      </c>
    </row>
    <row r="25" spans="1:13" ht="21.75">
      <c r="A25" s="65" t="s">
        <v>27</v>
      </c>
      <c r="B25" s="10">
        <v>147</v>
      </c>
      <c r="C25" s="10">
        <v>176</v>
      </c>
      <c r="D25" s="10">
        <f t="shared" si="0"/>
        <v>323</v>
      </c>
      <c r="E25" s="10">
        <v>57</v>
      </c>
      <c r="F25" s="10">
        <v>139</v>
      </c>
      <c r="G25" s="10">
        <f t="shared" si="1"/>
        <v>196</v>
      </c>
      <c r="H25" s="10">
        <v>80</v>
      </c>
      <c r="I25" s="10">
        <v>160</v>
      </c>
      <c r="J25" s="10">
        <f t="shared" si="2"/>
        <v>240</v>
      </c>
      <c r="K25" s="10">
        <v>36</v>
      </c>
      <c r="L25" s="10">
        <v>99</v>
      </c>
      <c r="M25" s="10">
        <f t="shared" si="3"/>
        <v>135</v>
      </c>
    </row>
    <row r="26" spans="1:13" ht="21.75">
      <c r="A26" s="65" t="s">
        <v>30</v>
      </c>
      <c r="B26" s="10">
        <v>120</v>
      </c>
      <c r="C26" s="10">
        <v>124</v>
      </c>
      <c r="D26" s="10">
        <f t="shared" si="0"/>
        <v>244</v>
      </c>
      <c r="E26" s="10">
        <v>23</v>
      </c>
      <c r="F26" s="10">
        <v>41</v>
      </c>
      <c r="G26" s="10">
        <f t="shared" si="1"/>
        <v>64</v>
      </c>
      <c r="H26" s="10">
        <v>88</v>
      </c>
      <c r="I26" s="10">
        <v>120</v>
      </c>
      <c r="J26" s="10">
        <f t="shared" si="2"/>
        <v>208</v>
      </c>
      <c r="K26" s="10">
        <v>17</v>
      </c>
      <c r="L26" s="10">
        <v>33</v>
      </c>
      <c r="M26" s="10">
        <f t="shared" si="3"/>
        <v>50</v>
      </c>
    </row>
    <row r="27" spans="1:13" ht="21.75">
      <c r="A27" s="65" t="s">
        <v>29</v>
      </c>
      <c r="B27" s="10">
        <f>SUM(B5:B26)</f>
        <v>252264</v>
      </c>
      <c r="C27" s="10">
        <f>SUM(C5:C26)</f>
        <v>249957</v>
      </c>
      <c r="D27" s="10">
        <f>SUM(D5:D26)</f>
        <v>502221</v>
      </c>
      <c r="E27" s="10">
        <f>SUM(E5:E26)</f>
        <v>222943</v>
      </c>
      <c r="F27" s="10">
        <f>SUM(F5:F26)</f>
        <v>237165</v>
      </c>
      <c r="G27" s="10">
        <f t="shared" si="1"/>
        <v>460108</v>
      </c>
      <c r="H27" s="10">
        <f>SUM(H5:H26)</f>
        <v>233259</v>
      </c>
      <c r="I27" s="10">
        <f>SUM(I5:I26)</f>
        <v>248118</v>
      </c>
      <c r="J27" s="10">
        <f t="shared" si="2"/>
        <v>481377</v>
      </c>
      <c r="K27" s="10">
        <f>SUM(K5:K26)</f>
        <v>93268</v>
      </c>
      <c r="L27" s="10">
        <f>SUM(L5:L26)</f>
        <v>100583</v>
      </c>
      <c r="M27" s="10">
        <f t="shared" si="3"/>
        <v>193851</v>
      </c>
    </row>
    <row r="28" ht="21.75">
      <c r="A28" s="14" t="s">
        <v>135</v>
      </c>
    </row>
    <row r="29" ht="21.75">
      <c r="A29" s="14" t="s">
        <v>148</v>
      </c>
    </row>
    <row r="30" spans="1:4" ht="21.75">
      <c r="A30" s="78"/>
      <c r="B30" s="71"/>
      <c r="C30" s="70" t="s">
        <v>111</v>
      </c>
      <c r="D30" s="79"/>
    </row>
    <row r="31" spans="1:4" ht="21.75">
      <c r="A31" s="80"/>
      <c r="B31" s="81" t="s">
        <v>16</v>
      </c>
      <c r="C31" s="73" t="s">
        <v>17</v>
      </c>
      <c r="D31" s="73" t="s">
        <v>15</v>
      </c>
    </row>
    <row r="32" spans="1:4" ht="21.75">
      <c r="A32" s="82">
        <v>0</v>
      </c>
      <c r="B32" s="66">
        <f>B5+E5+H5+K5</f>
        <v>10365</v>
      </c>
      <c r="C32" s="66">
        <f>C5+F5+I5+L5</f>
        <v>9462</v>
      </c>
      <c r="D32" s="66">
        <f>B32+C32</f>
        <v>19827</v>
      </c>
    </row>
    <row r="33" spans="1:4" ht="21.75">
      <c r="A33" s="83" t="s">
        <v>28</v>
      </c>
      <c r="B33" s="66">
        <f aca="true" t="shared" si="4" ref="B33:C48">B6+E6+H6+K6</f>
        <v>43323</v>
      </c>
      <c r="C33" s="66">
        <f t="shared" si="4"/>
        <v>40236</v>
      </c>
      <c r="D33" s="66">
        <f aca="true" t="shared" si="5" ref="D33:D54">B33+C33</f>
        <v>83559</v>
      </c>
    </row>
    <row r="34" spans="1:4" ht="21.75">
      <c r="A34" s="75" t="s">
        <v>1</v>
      </c>
      <c r="B34" s="66">
        <f t="shared" si="4"/>
        <v>52655</v>
      </c>
      <c r="C34" s="66">
        <f t="shared" si="4"/>
        <v>49682</v>
      </c>
      <c r="D34" s="66">
        <f t="shared" si="5"/>
        <v>102337</v>
      </c>
    </row>
    <row r="35" spans="1:4" ht="21.75">
      <c r="A35" s="76" t="s">
        <v>2</v>
      </c>
      <c r="B35" s="66">
        <f t="shared" si="4"/>
        <v>61549</v>
      </c>
      <c r="C35" s="66">
        <f t="shared" si="4"/>
        <v>58061</v>
      </c>
      <c r="D35" s="66">
        <f t="shared" si="5"/>
        <v>119610</v>
      </c>
    </row>
    <row r="36" spans="1:4" ht="21.75">
      <c r="A36" s="72" t="s">
        <v>3</v>
      </c>
      <c r="B36" s="66">
        <f t="shared" si="4"/>
        <v>62399</v>
      </c>
      <c r="C36" s="66">
        <f t="shared" si="4"/>
        <v>59045</v>
      </c>
      <c r="D36" s="66">
        <f t="shared" si="5"/>
        <v>121444</v>
      </c>
    </row>
    <row r="37" spans="1:4" ht="21.75">
      <c r="A37" s="72" t="s">
        <v>4</v>
      </c>
      <c r="B37" s="66">
        <f t="shared" si="4"/>
        <v>66500</v>
      </c>
      <c r="C37" s="66">
        <f t="shared" si="4"/>
        <v>58187</v>
      </c>
      <c r="D37" s="66">
        <f t="shared" si="5"/>
        <v>124687</v>
      </c>
    </row>
    <row r="38" spans="1:4" ht="21.75">
      <c r="A38" s="72" t="s">
        <v>5</v>
      </c>
      <c r="B38" s="66">
        <f t="shared" si="4"/>
        <v>67046</v>
      </c>
      <c r="C38" s="66">
        <f t="shared" si="4"/>
        <v>65751</v>
      </c>
      <c r="D38" s="66">
        <f t="shared" si="5"/>
        <v>132797</v>
      </c>
    </row>
    <row r="39" spans="1:4" ht="21.75">
      <c r="A39" s="72" t="s">
        <v>6</v>
      </c>
      <c r="B39" s="66">
        <f t="shared" si="4"/>
        <v>68907</v>
      </c>
      <c r="C39" s="66">
        <f t="shared" si="4"/>
        <v>69723</v>
      </c>
      <c r="D39" s="66">
        <f t="shared" si="5"/>
        <v>138630</v>
      </c>
    </row>
    <row r="40" spans="1:4" ht="21.75">
      <c r="A40" s="72" t="s">
        <v>7</v>
      </c>
      <c r="B40" s="66">
        <f t="shared" si="4"/>
        <v>68193</v>
      </c>
      <c r="C40" s="66">
        <f t="shared" si="4"/>
        <v>72436</v>
      </c>
      <c r="D40" s="66">
        <f t="shared" si="5"/>
        <v>140629</v>
      </c>
    </row>
    <row r="41" spans="1:4" ht="21.75">
      <c r="A41" s="72" t="s">
        <v>8</v>
      </c>
      <c r="B41" s="66">
        <f t="shared" si="4"/>
        <v>67242</v>
      </c>
      <c r="C41" s="66">
        <f t="shared" si="4"/>
        <v>74630</v>
      </c>
      <c r="D41" s="66">
        <f t="shared" si="5"/>
        <v>141872</v>
      </c>
    </row>
    <row r="42" spans="1:4" ht="21.75">
      <c r="A42" s="72" t="s">
        <v>9</v>
      </c>
      <c r="B42" s="66">
        <f t="shared" si="4"/>
        <v>61230</v>
      </c>
      <c r="C42" s="66">
        <f t="shared" si="4"/>
        <v>67152</v>
      </c>
      <c r="D42" s="66">
        <f t="shared" si="5"/>
        <v>128382</v>
      </c>
    </row>
    <row r="43" spans="1:4" ht="21.75">
      <c r="A43" s="72" t="s">
        <v>10</v>
      </c>
      <c r="B43" s="66">
        <f t="shared" si="4"/>
        <v>50002</v>
      </c>
      <c r="C43" s="66">
        <f t="shared" si="4"/>
        <v>57185</v>
      </c>
      <c r="D43" s="66">
        <f t="shared" si="5"/>
        <v>107187</v>
      </c>
    </row>
    <row r="44" spans="1:4" ht="21.75">
      <c r="A44" s="72" t="s">
        <v>11</v>
      </c>
      <c r="B44" s="66">
        <f t="shared" si="4"/>
        <v>38019</v>
      </c>
      <c r="C44" s="66">
        <f t="shared" si="4"/>
        <v>44300</v>
      </c>
      <c r="D44" s="66">
        <f t="shared" si="5"/>
        <v>82319</v>
      </c>
    </row>
    <row r="45" spans="1:4" ht="21.75">
      <c r="A45" s="72" t="s">
        <v>12</v>
      </c>
      <c r="B45" s="66">
        <f t="shared" si="4"/>
        <v>25961</v>
      </c>
      <c r="C45" s="66">
        <f t="shared" si="4"/>
        <v>30244</v>
      </c>
      <c r="D45" s="66">
        <f t="shared" si="5"/>
        <v>56205</v>
      </c>
    </row>
    <row r="46" spans="1:4" ht="21.75">
      <c r="A46" s="72" t="s">
        <v>13</v>
      </c>
      <c r="B46" s="66">
        <f t="shared" si="4"/>
        <v>19999</v>
      </c>
      <c r="C46" s="66">
        <f t="shared" si="4"/>
        <v>24446</v>
      </c>
      <c r="D46" s="66">
        <f t="shared" si="5"/>
        <v>44445</v>
      </c>
    </row>
    <row r="47" spans="1:4" ht="21.75">
      <c r="A47" s="72" t="s">
        <v>14</v>
      </c>
      <c r="B47" s="66">
        <f t="shared" si="4"/>
        <v>16903</v>
      </c>
      <c r="C47" s="66">
        <f t="shared" si="4"/>
        <v>21809</v>
      </c>
      <c r="D47" s="66">
        <f t="shared" si="5"/>
        <v>38712</v>
      </c>
    </row>
    <row r="48" spans="1:4" ht="21.75">
      <c r="A48" s="65" t="s">
        <v>23</v>
      </c>
      <c r="B48" s="66">
        <f t="shared" si="4"/>
        <v>11121</v>
      </c>
      <c r="C48" s="66">
        <f t="shared" si="4"/>
        <v>15963</v>
      </c>
      <c r="D48" s="66">
        <f t="shared" si="5"/>
        <v>27084</v>
      </c>
    </row>
    <row r="49" spans="1:4" ht="21.75">
      <c r="A49" s="65" t="s">
        <v>24</v>
      </c>
      <c r="B49" s="66">
        <f aca="true" t="shared" si="6" ref="B49:C54">B22+E22+H22+K22</f>
        <v>6222</v>
      </c>
      <c r="C49" s="66">
        <f t="shared" si="6"/>
        <v>10039</v>
      </c>
      <c r="D49" s="66">
        <f t="shared" si="5"/>
        <v>16261</v>
      </c>
    </row>
    <row r="50" spans="1:4" ht="21.75">
      <c r="A50" s="65" t="s">
        <v>25</v>
      </c>
      <c r="B50" s="66">
        <f t="shared" si="6"/>
        <v>2561</v>
      </c>
      <c r="C50" s="66">
        <f t="shared" si="6"/>
        <v>4711</v>
      </c>
      <c r="D50" s="66">
        <f t="shared" si="5"/>
        <v>7272</v>
      </c>
    </row>
    <row r="51" spans="1:4" ht="21.75">
      <c r="A51" s="65" t="s">
        <v>26</v>
      </c>
      <c r="B51" s="66">
        <f t="shared" si="6"/>
        <v>969</v>
      </c>
      <c r="C51" s="66">
        <f t="shared" si="6"/>
        <v>1869</v>
      </c>
      <c r="D51" s="66">
        <f t="shared" si="5"/>
        <v>2838</v>
      </c>
    </row>
    <row r="52" spans="1:4" ht="21.75">
      <c r="A52" s="65" t="s">
        <v>27</v>
      </c>
      <c r="B52" s="66">
        <f t="shared" si="6"/>
        <v>320</v>
      </c>
      <c r="C52" s="66">
        <f t="shared" si="6"/>
        <v>574</v>
      </c>
      <c r="D52" s="66">
        <f t="shared" si="5"/>
        <v>894</v>
      </c>
    </row>
    <row r="53" spans="1:4" ht="21.75">
      <c r="A53" s="65" t="s">
        <v>30</v>
      </c>
      <c r="B53" s="66">
        <f t="shared" si="6"/>
        <v>248</v>
      </c>
      <c r="C53" s="66">
        <f t="shared" si="6"/>
        <v>318</v>
      </c>
      <c r="D53" s="66">
        <f t="shared" si="5"/>
        <v>566</v>
      </c>
    </row>
    <row r="54" spans="1:4" ht="21.75">
      <c r="A54" s="65" t="s">
        <v>29</v>
      </c>
      <c r="B54" s="66">
        <f t="shared" si="6"/>
        <v>801734</v>
      </c>
      <c r="C54" s="66">
        <f t="shared" si="6"/>
        <v>835823</v>
      </c>
      <c r="D54" s="66">
        <f t="shared" si="5"/>
        <v>1637557</v>
      </c>
    </row>
    <row r="55" ht="21.75">
      <c r="A55" s="77"/>
    </row>
  </sheetData>
  <sheetProtection/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22">
      <selection activeCell="G32" sqref="G32"/>
    </sheetView>
  </sheetViews>
  <sheetFormatPr defaultColWidth="9.140625" defaultRowHeight="21.75"/>
  <cols>
    <col min="1" max="1" width="12.8515625" style="68" customWidth="1"/>
    <col min="2" max="2" width="10.140625" style="0" customWidth="1"/>
    <col min="3" max="3" width="10.8515625" style="0" customWidth="1"/>
    <col min="4" max="4" width="11.00390625" style="0" customWidth="1"/>
    <col min="5" max="5" width="9.421875" style="0" customWidth="1"/>
    <col min="6" max="6" width="9.28125" style="0" customWidth="1"/>
    <col min="8" max="8" width="9.7109375" style="0" customWidth="1"/>
    <col min="10" max="10" width="10.140625" style="0" customWidth="1"/>
    <col min="11" max="12" width="10.421875" style="0" customWidth="1"/>
  </cols>
  <sheetData>
    <row r="1" ht="23.25">
      <c r="A1" s="15" t="s">
        <v>150</v>
      </c>
    </row>
    <row r="2" ht="23.25">
      <c r="A2" s="15" t="s">
        <v>149</v>
      </c>
    </row>
    <row r="3" spans="2:13" ht="21.75">
      <c r="B3" s="6"/>
      <c r="C3" s="11" t="s">
        <v>100</v>
      </c>
      <c r="D3" s="8"/>
      <c r="E3" s="6"/>
      <c r="F3" s="7" t="s">
        <v>98</v>
      </c>
      <c r="G3" s="8"/>
      <c r="H3" s="6"/>
      <c r="I3" s="11" t="s">
        <v>94</v>
      </c>
      <c r="J3" s="8"/>
      <c r="K3" s="6"/>
      <c r="L3" s="7" t="s">
        <v>104</v>
      </c>
      <c r="M3" s="8"/>
    </row>
    <row r="4" spans="1:13" ht="21.75">
      <c r="A4" s="72" t="s">
        <v>0</v>
      </c>
      <c r="B4" s="9" t="s">
        <v>16</v>
      </c>
      <c r="C4" s="9" t="s">
        <v>17</v>
      </c>
      <c r="D4" s="9" t="s">
        <v>15</v>
      </c>
      <c r="E4" s="9" t="s">
        <v>16</v>
      </c>
      <c r="F4" s="9" t="s">
        <v>17</v>
      </c>
      <c r="G4" s="9" t="s">
        <v>15</v>
      </c>
      <c r="H4" s="9" t="s">
        <v>16</v>
      </c>
      <c r="I4" s="9" t="s">
        <v>17</v>
      </c>
      <c r="J4" s="9" t="s">
        <v>15</v>
      </c>
      <c r="K4" s="9" t="s">
        <v>16</v>
      </c>
      <c r="L4" s="9" t="s">
        <v>17</v>
      </c>
      <c r="M4" s="9" t="s">
        <v>15</v>
      </c>
    </row>
    <row r="5" spans="1:13" ht="21.75">
      <c r="A5" s="72">
        <v>0</v>
      </c>
      <c r="B5" s="10">
        <v>3145</v>
      </c>
      <c r="C5" s="10">
        <v>2932</v>
      </c>
      <c r="D5" s="10">
        <v>6077</v>
      </c>
      <c r="E5" s="10">
        <v>7698</v>
      </c>
      <c r="F5" s="10">
        <v>7170</v>
      </c>
      <c r="G5" s="10">
        <v>14868</v>
      </c>
      <c r="H5" s="10">
        <v>10047</v>
      </c>
      <c r="I5" s="10">
        <v>9283</v>
      </c>
      <c r="J5" s="10">
        <v>19330</v>
      </c>
      <c r="K5" s="10">
        <v>3291</v>
      </c>
      <c r="L5" s="10">
        <v>3135</v>
      </c>
      <c r="M5" s="10">
        <v>6426</v>
      </c>
    </row>
    <row r="6" spans="1:13" ht="21.75">
      <c r="A6" s="75" t="s">
        <v>28</v>
      </c>
      <c r="B6" s="10">
        <v>12882</v>
      </c>
      <c r="C6" s="10">
        <v>12225</v>
      </c>
      <c r="D6" s="10">
        <v>25107</v>
      </c>
      <c r="E6" s="10">
        <v>29903</v>
      </c>
      <c r="F6" s="10">
        <v>27932</v>
      </c>
      <c r="G6" s="10">
        <v>57835</v>
      </c>
      <c r="H6" s="10">
        <v>41290</v>
      </c>
      <c r="I6" s="10">
        <v>38850</v>
      </c>
      <c r="J6" s="10">
        <v>80140</v>
      </c>
      <c r="K6" s="10">
        <v>13574</v>
      </c>
      <c r="L6" s="10">
        <v>12904</v>
      </c>
      <c r="M6" s="10">
        <v>26478</v>
      </c>
    </row>
    <row r="7" spans="1:13" ht="21.75">
      <c r="A7" s="75" t="s">
        <v>1</v>
      </c>
      <c r="B7" s="10">
        <v>16417</v>
      </c>
      <c r="C7" s="10">
        <v>15313</v>
      </c>
      <c r="D7" s="10">
        <v>31730</v>
      </c>
      <c r="E7" s="10">
        <v>35169</v>
      </c>
      <c r="F7" s="10">
        <v>33429</v>
      </c>
      <c r="G7" s="10">
        <v>68598</v>
      </c>
      <c r="H7" s="10">
        <v>52512</v>
      </c>
      <c r="I7" s="10">
        <v>49523</v>
      </c>
      <c r="J7" s="10">
        <v>102035</v>
      </c>
      <c r="K7" s="10">
        <v>16669</v>
      </c>
      <c r="L7" s="10">
        <v>15611</v>
      </c>
      <c r="M7" s="10">
        <v>32280</v>
      </c>
    </row>
    <row r="8" spans="1:13" ht="21.75">
      <c r="A8" s="76" t="s">
        <v>2</v>
      </c>
      <c r="B8" s="10">
        <v>19355</v>
      </c>
      <c r="C8" s="10">
        <v>18390</v>
      </c>
      <c r="D8" s="10">
        <v>37745</v>
      </c>
      <c r="E8" s="10">
        <v>39567</v>
      </c>
      <c r="F8" s="10">
        <v>37221</v>
      </c>
      <c r="G8" s="10">
        <v>76788</v>
      </c>
      <c r="H8" s="10">
        <v>61127</v>
      </c>
      <c r="I8" s="10">
        <v>57259</v>
      </c>
      <c r="J8" s="10">
        <v>118386</v>
      </c>
      <c r="K8" s="10">
        <v>20230</v>
      </c>
      <c r="L8" s="10">
        <v>18794</v>
      </c>
      <c r="M8" s="10">
        <v>39024</v>
      </c>
    </row>
    <row r="9" spans="1:13" ht="21.75">
      <c r="A9" s="72" t="s">
        <v>3</v>
      </c>
      <c r="B9" s="10">
        <v>19144</v>
      </c>
      <c r="C9" s="10">
        <v>17944</v>
      </c>
      <c r="D9" s="10">
        <v>37088</v>
      </c>
      <c r="E9" s="10">
        <v>39864</v>
      </c>
      <c r="F9" s="10">
        <v>38384</v>
      </c>
      <c r="G9" s="10">
        <v>78248</v>
      </c>
      <c r="H9" s="10">
        <v>63245</v>
      </c>
      <c r="I9" s="10">
        <v>59204</v>
      </c>
      <c r="J9" s="10">
        <v>122449</v>
      </c>
      <c r="K9" s="10">
        <v>20685</v>
      </c>
      <c r="L9" s="10">
        <v>19114</v>
      </c>
      <c r="M9" s="10">
        <v>39799</v>
      </c>
    </row>
    <row r="10" spans="1:13" ht="21.75">
      <c r="A10" s="72" t="s">
        <v>4</v>
      </c>
      <c r="B10" s="10">
        <v>18911</v>
      </c>
      <c r="C10" s="10">
        <v>18072</v>
      </c>
      <c r="D10" s="10">
        <v>36983</v>
      </c>
      <c r="E10" s="10">
        <v>39390</v>
      </c>
      <c r="F10" s="10">
        <v>39054</v>
      </c>
      <c r="G10" s="10">
        <v>78444</v>
      </c>
      <c r="H10" s="10">
        <v>64945</v>
      </c>
      <c r="I10" s="10">
        <v>60287</v>
      </c>
      <c r="J10" s="10">
        <v>125232</v>
      </c>
      <c r="K10" s="10">
        <v>19459</v>
      </c>
      <c r="L10" s="10">
        <v>18788</v>
      </c>
      <c r="M10" s="10">
        <v>38247</v>
      </c>
    </row>
    <row r="11" spans="1:13" ht="21.75">
      <c r="A11" s="72" t="s">
        <v>5</v>
      </c>
      <c r="B11" s="10">
        <v>20155</v>
      </c>
      <c r="C11" s="10">
        <v>19262</v>
      </c>
      <c r="D11" s="10">
        <v>39417</v>
      </c>
      <c r="E11" s="10">
        <v>43199</v>
      </c>
      <c r="F11" s="10">
        <v>42977</v>
      </c>
      <c r="G11" s="10">
        <v>86176</v>
      </c>
      <c r="H11" s="10">
        <v>69501</v>
      </c>
      <c r="I11" s="10">
        <v>65212</v>
      </c>
      <c r="J11" s="10">
        <v>134713</v>
      </c>
      <c r="K11" s="10">
        <v>21950</v>
      </c>
      <c r="L11" s="10">
        <v>21193</v>
      </c>
      <c r="M11" s="10">
        <v>43143</v>
      </c>
    </row>
    <row r="12" spans="1:13" ht="21.75">
      <c r="A12" s="72" t="s">
        <v>6</v>
      </c>
      <c r="B12" s="10">
        <v>20253</v>
      </c>
      <c r="C12" s="10">
        <v>19988</v>
      </c>
      <c r="D12" s="10">
        <v>40241</v>
      </c>
      <c r="E12" s="10">
        <v>43319</v>
      </c>
      <c r="F12" s="10">
        <v>43521</v>
      </c>
      <c r="G12" s="10">
        <v>86840</v>
      </c>
      <c r="H12" s="10">
        <v>65983</v>
      </c>
      <c r="I12" s="10">
        <v>63274</v>
      </c>
      <c r="J12" s="10">
        <v>129257</v>
      </c>
      <c r="K12" s="10">
        <v>21664</v>
      </c>
      <c r="L12" s="10">
        <v>21480</v>
      </c>
      <c r="M12" s="10">
        <v>43144</v>
      </c>
    </row>
    <row r="13" spans="1:13" ht="21.75">
      <c r="A13" s="72" t="s">
        <v>7</v>
      </c>
      <c r="B13" s="10">
        <v>20998</v>
      </c>
      <c r="C13" s="10">
        <v>20984</v>
      </c>
      <c r="D13" s="10">
        <v>41982</v>
      </c>
      <c r="E13" s="10">
        <v>43712</v>
      </c>
      <c r="F13" s="10">
        <v>44132</v>
      </c>
      <c r="G13" s="10">
        <v>87844</v>
      </c>
      <c r="H13" s="10">
        <v>61764</v>
      </c>
      <c r="I13" s="10">
        <v>61625</v>
      </c>
      <c r="J13" s="10">
        <v>123389</v>
      </c>
      <c r="K13" s="10">
        <v>21011</v>
      </c>
      <c r="L13" s="10">
        <v>21923</v>
      </c>
      <c r="M13" s="10">
        <v>42934</v>
      </c>
    </row>
    <row r="14" spans="1:13" ht="21.75">
      <c r="A14" s="72" t="s">
        <v>8</v>
      </c>
      <c r="B14" s="10">
        <v>20936</v>
      </c>
      <c r="C14" s="10">
        <v>21096</v>
      </c>
      <c r="D14" s="10">
        <v>42032</v>
      </c>
      <c r="E14" s="10">
        <v>41802</v>
      </c>
      <c r="F14" s="10">
        <v>41817</v>
      </c>
      <c r="G14" s="10">
        <v>83619</v>
      </c>
      <c r="H14" s="10">
        <v>57455</v>
      </c>
      <c r="I14" s="10">
        <v>58513</v>
      </c>
      <c r="J14" s="10">
        <v>115968</v>
      </c>
      <c r="K14" s="10">
        <v>19566</v>
      </c>
      <c r="L14" s="10">
        <v>20665</v>
      </c>
      <c r="M14" s="10">
        <v>40231</v>
      </c>
    </row>
    <row r="15" spans="1:13" ht="21.75">
      <c r="A15" s="72" t="s">
        <v>9</v>
      </c>
      <c r="B15" s="10">
        <v>18101</v>
      </c>
      <c r="C15" s="10">
        <v>18083</v>
      </c>
      <c r="D15" s="10">
        <v>36184</v>
      </c>
      <c r="E15" s="10">
        <v>34904</v>
      </c>
      <c r="F15" s="10">
        <v>35858</v>
      </c>
      <c r="G15" s="10">
        <v>70762</v>
      </c>
      <c r="H15" s="10">
        <v>51177</v>
      </c>
      <c r="I15" s="10">
        <v>53360</v>
      </c>
      <c r="J15" s="10">
        <v>104537</v>
      </c>
      <c r="K15" s="10">
        <v>17156</v>
      </c>
      <c r="L15" s="10">
        <v>18322</v>
      </c>
      <c r="M15" s="10">
        <v>35478</v>
      </c>
    </row>
    <row r="16" spans="1:13" ht="21.75">
      <c r="A16" s="72" t="s">
        <v>10</v>
      </c>
      <c r="B16" s="10">
        <v>14685</v>
      </c>
      <c r="C16" s="10">
        <v>15451</v>
      </c>
      <c r="D16" s="10">
        <v>30136</v>
      </c>
      <c r="E16" s="10">
        <v>26470</v>
      </c>
      <c r="F16" s="10">
        <v>27511</v>
      </c>
      <c r="G16" s="10">
        <v>53981</v>
      </c>
      <c r="H16" s="10">
        <v>39861</v>
      </c>
      <c r="I16" s="10">
        <v>43824</v>
      </c>
      <c r="J16" s="10">
        <v>83685</v>
      </c>
      <c r="K16" s="10">
        <v>13728</v>
      </c>
      <c r="L16" s="10">
        <v>15567</v>
      </c>
      <c r="M16" s="10">
        <v>29295</v>
      </c>
    </row>
    <row r="17" spans="1:13" ht="21.75">
      <c r="A17" s="72" t="s">
        <v>11</v>
      </c>
      <c r="B17" s="10">
        <v>10521</v>
      </c>
      <c r="C17" s="10">
        <v>11266</v>
      </c>
      <c r="D17" s="10">
        <v>21787</v>
      </c>
      <c r="E17" s="10">
        <v>18914</v>
      </c>
      <c r="F17" s="10">
        <v>21112</v>
      </c>
      <c r="G17" s="10">
        <v>40026</v>
      </c>
      <c r="H17" s="10">
        <v>30625</v>
      </c>
      <c r="I17" s="10">
        <v>35133</v>
      </c>
      <c r="J17" s="10">
        <v>65758</v>
      </c>
      <c r="K17" s="10">
        <v>10960</v>
      </c>
      <c r="L17" s="10">
        <v>12775</v>
      </c>
      <c r="M17" s="10">
        <v>23735</v>
      </c>
    </row>
    <row r="18" spans="1:13" ht="21.75">
      <c r="A18" s="72" t="s">
        <v>12</v>
      </c>
      <c r="B18" s="10">
        <v>7783</v>
      </c>
      <c r="C18" s="10">
        <v>8576</v>
      </c>
      <c r="D18" s="10">
        <v>16359</v>
      </c>
      <c r="E18" s="10">
        <v>13246</v>
      </c>
      <c r="F18" s="10">
        <v>15371</v>
      </c>
      <c r="G18" s="10">
        <v>28617</v>
      </c>
      <c r="H18" s="10">
        <v>23798</v>
      </c>
      <c r="I18" s="10">
        <v>27332</v>
      </c>
      <c r="J18" s="10">
        <v>51130</v>
      </c>
      <c r="K18" s="10">
        <v>8636</v>
      </c>
      <c r="L18" s="10">
        <v>10414</v>
      </c>
      <c r="M18" s="10">
        <v>19050</v>
      </c>
    </row>
    <row r="19" spans="1:13" ht="21.75">
      <c r="A19" s="72" t="s">
        <v>13</v>
      </c>
      <c r="B19" s="10">
        <v>6095</v>
      </c>
      <c r="C19" s="10">
        <v>6899</v>
      </c>
      <c r="D19" s="10">
        <v>12994</v>
      </c>
      <c r="E19" s="10">
        <v>10799</v>
      </c>
      <c r="F19" s="10">
        <v>12450</v>
      </c>
      <c r="G19" s="10">
        <v>23249</v>
      </c>
      <c r="H19" s="10">
        <v>20058</v>
      </c>
      <c r="I19" s="10">
        <v>24080</v>
      </c>
      <c r="J19" s="10">
        <v>44138</v>
      </c>
      <c r="K19" s="10">
        <v>6951</v>
      </c>
      <c r="L19" s="10">
        <v>8378</v>
      </c>
      <c r="M19" s="10">
        <v>15329</v>
      </c>
    </row>
    <row r="20" spans="1:13" ht="21.75">
      <c r="A20" s="72" t="s">
        <v>14</v>
      </c>
      <c r="B20" s="10">
        <v>5473</v>
      </c>
      <c r="C20" s="10">
        <v>6525</v>
      </c>
      <c r="D20" s="10">
        <v>11998</v>
      </c>
      <c r="E20" s="10">
        <v>9211</v>
      </c>
      <c r="F20" s="10">
        <v>11627</v>
      </c>
      <c r="G20" s="10">
        <v>20838</v>
      </c>
      <c r="H20" s="10">
        <v>16189</v>
      </c>
      <c r="I20" s="10">
        <v>21188</v>
      </c>
      <c r="J20" s="10">
        <v>37377</v>
      </c>
      <c r="K20" s="10">
        <v>5589</v>
      </c>
      <c r="L20" s="10">
        <v>7119</v>
      </c>
      <c r="M20" s="10">
        <v>12708</v>
      </c>
    </row>
    <row r="21" spans="1:13" ht="21.75">
      <c r="A21" s="65" t="s">
        <v>23</v>
      </c>
      <c r="B21" s="10">
        <v>3920</v>
      </c>
      <c r="C21" s="10">
        <v>5208</v>
      </c>
      <c r="D21" s="10">
        <v>9128</v>
      </c>
      <c r="E21" s="10">
        <v>6445</v>
      </c>
      <c r="F21" s="10">
        <v>9229</v>
      </c>
      <c r="G21" s="10">
        <v>15674</v>
      </c>
      <c r="H21" s="10">
        <v>11570</v>
      </c>
      <c r="I21" s="10">
        <v>15890</v>
      </c>
      <c r="J21" s="10">
        <v>27460</v>
      </c>
      <c r="K21" s="10">
        <v>3833</v>
      </c>
      <c r="L21" s="10">
        <v>5426</v>
      </c>
      <c r="M21" s="10">
        <v>9259</v>
      </c>
    </row>
    <row r="22" spans="1:13" ht="21.75">
      <c r="A22" s="65" t="s">
        <v>24</v>
      </c>
      <c r="B22" s="10">
        <v>2224</v>
      </c>
      <c r="C22" s="10">
        <v>3291</v>
      </c>
      <c r="D22" s="10">
        <v>5515</v>
      </c>
      <c r="E22" s="10">
        <v>3620</v>
      </c>
      <c r="F22" s="10">
        <v>5475</v>
      </c>
      <c r="G22" s="10">
        <v>9095</v>
      </c>
      <c r="H22" s="10">
        <v>6686</v>
      </c>
      <c r="I22" s="10">
        <v>10130</v>
      </c>
      <c r="J22" s="10">
        <v>16816</v>
      </c>
      <c r="K22" s="10">
        <v>2151</v>
      </c>
      <c r="L22" s="10">
        <v>3408</v>
      </c>
      <c r="M22" s="10">
        <v>5559</v>
      </c>
    </row>
    <row r="23" spans="1:13" ht="21.75">
      <c r="A23" s="65" t="s">
        <v>25</v>
      </c>
      <c r="B23" s="10">
        <v>934</v>
      </c>
      <c r="C23" s="10">
        <v>1549</v>
      </c>
      <c r="D23" s="10">
        <v>2483</v>
      </c>
      <c r="E23" s="10">
        <v>1656</v>
      </c>
      <c r="F23" s="10">
        <v>2785</v>
      </c>
      <c r="G23" s="10">
        <v>4441</v>
      </c>
      <c r="H23" s="10">
        <v>2930</v>
      </c>
      <c r="I23" s="10">
        <v>5106</v>
      </c>
      <c r="J23" s="10">
        <v>8036</v>
      </c>
      <c r="K23" s="10">
        <v>972</v>
      </c>
      <c r="L23" s="10">
        <v>1709</v>
      </c>
      <c r="M23" s="10">
        <v>2681</v>
      </c>
    </row>
    <row r="24" spans="1:13" ht="21.75">
      <c r="A24" s="65" t="s">
        <v>26</v>
      </c>
      <c r="B24" s="10">
        <v>311</v>
      </c>
      <c r="C24" s="10">
        <v>582</v>
      </c>
      <c r="D24" s="10">
        <v>893</v>
      </c>
      <c r="E24" s="10">
        <v>633</v>
      </c>
      <c r="F24" s="10">
        <v>1206</v>
      </c>
      <c r="G24" s="10">
        <v>1839</v>
      </c>
      <c r="H24" s="10">
        <v>1080</v>
      </c>
      <c r="I24" s="10">
        <v>2085</v>
      </c>
      <c r="J24" s="10">
        <v>3165</v>
      </c>
      <c r="K24" s="10">
        <v>365</v>
      </c>
      <c r="L24" s="10">
        <v>799</v>
      </c>
      <c r="M24" s="10">
        <v>1164</v>
      </c>
    </row>
    <row r="25" spans="1:13" ht="21.75">
      <c r="A25" s="65" t="s">
        <v>27</v>
      </c>
      <c r="B25" s="10">
        <v>81</v>
      </c>
      <c r="C25" s="10">
        <v>178</v>
      </c>
      <c r="D25" s="10">
        <v>259</v>
      </c>
      <c r="E25" s="10">
        <v>235</v>
      </c>
      <c r="F25" s="10">
        <v>401</v>
      </c>
      <c r="G25" s="10">
        <v>636</v>
      </c>
      <c r="H25" s="10">
        <v>362</v>
      </c>
      <c r="I25" s="10">
        <v>695</v>
      </c>
      <c r="J25" s="10">
        <v>1057</v>
      </c>
      <c r="K25" s="10">
        <v>84</v>
      </c>
      <c r="L25" s="10">
        <v>232</v>
      </c>
      <c r="M25" s="10">
        <v>316</v>
      </c>
    </row>
    <row r="26" spans="1:13" ht="21.75">
      <c r="A26" s="65" t="s">
        <v>30</v>
      </c>
      <c r="B26" s="10">
        <v>34</v>
      </c>
      <c r="C26" s="10">
        <v>61</v>
      </c>
      <c r="D26" s="10">
        <v>95</v>
      </c>
      <c r="E26" s="10">
        <v>156</v>
      </c>
      <c r="F26" s="10">
        <v>280</v>
      </c>
      <c r="G26" s="10">
        <v>436</v>
      </c>
      <c r="H26" s="10">
        <v>307</v>
      </c>
      <c r="I26" s="10">
        <v>467</v>
      </c>
      <c r="J26" s="10">
        <v>774</v>
      </c>
      <c r="K26" s="10">
        <v>61</v>
      </c>
      <c r="L26" s="10">
        <v>113</v>
      </c>
      <c r="M26" s="10">
        <v>174</v>
      </c>
    </row>
    <row r="27" spans="1:13" ht="21.75">
      <c r="A27" s="65" t="s">
        <v>29</v>
      </c>
      <c r="B27" s="10">
        <v>242358</v>
      </c>
      <c r="C27" s="10">
        <v>243875</v>
      </c>
      <c r="D27" s="10">
        <v>486233</v>
      </c>
      <c r="E27" s="10">
        <v>489912</v>
      </c>
      <c r="F27" s="10">
        <v>498942</v>
      </c>
      <c r="G27" s="10">
        <v>988854</v>
      </c>
      <c r="H27" s="10">
        <v>752512</v>
      </c>
      <c r="I27" s="10">
        <v>762320</v>
      </c>
      <c r="J27" s="10">
        <v>1514832</v>
      </c>
      <c r="K27" s="10">
        <v>248585</v>
      </c>
      <c r="L27" s="10">
        <v>257869</v>
      </c>
      <c r="M27" s="10">
        <v>506454</v>
      </c>
    </row>
    <row r="28" ht="23.25">
      <c r="A28" s="15" t="s">
        <v>150</v>
      </c>
    </row>
    <row r="29" ht="23.25">
      <c r="A29" s="15" t="s">
        <v>149</v>
      </c>
    </row>
    <row r="30" spans="1:4" ht="21.75">
      <c r="A30" s="78"/>
      <c r="B30" s="71"/>
      <c r="C30" s="70" t="s">
        <v>113</v>
      </c>
      <c r="D30" s="79"/>
    </row>
    <row r="31" spans="1:4" ht="21.75">
      <c r="A31" s="80"/>
      <c r="B31" s="81" t="s">
        <v>16</v>
      </c>
      <c r="C31" s="73" t="s">
        <v>17</v>
      </c>
      <c r="D31" s="73" t="s">
        <v>15</v>
      </c>
    </row>
    <row r="32" spans="1:4" ht="21.75">
      <c r="A32" s="82">
        <v>0</v>
      </c>
      <c r="B32" s="66">
        <f>B5+E5+H5+K5</f>
        <v>24181</v>
      </c>
      <c r="C32" s="66">
        <f>C5+F5+I5+L5</f>
        <v>22520</v>
      </c>
      <c r="D32" s="66">
        <f>B32+C32</f>
        <v>46701</v>
      </c>
    </row>
    <row r="33" spans="1:4" ht="21.75">
      <c r="A33" s="83" t="s">
        <v>28</v>
      </c>
      <c r="B33" s="66">
        <f aca="true" t="shared" si="0" ref="B33:C48">B6+E6+H6+K6</f>
        <v>97649</v>
      </c>
      <c r="C33" s="66">
        <f t="shared" si="0"/>
        <v>91911</v>
      </c>
      <c r="D33" s="66">
        <f aca="true" t="shared" si="1" ref="D33:D54">B33+C33</f>
        <v>189560</v>
      </c>
    </row>
    <row r="34" spans="1:4" ht="21.75">
      <c r="A34" s="75" t="s">
        <v>1</v>
      </c>
      <c r="B34" s="66">
        <f t="shared" si="0"/>
        <v>120767</v>
      </c>
      <c r="C34" s="66">
        <f t="shared" si="0"/>
        <v>113876</v>
      </c>
      <c r="D34" s="66">
        <f t="shared" si="1"/>
        <v>234643</v>
      </c>
    </row>
    <row r="35" spans="1:4" ht="21.75">
      <c r="A35" s="76" t="s">
        <v>2</v>
      </c>
      <c r="B35" s="66">
        <f t="shared" si="0"/>
        <v>140279</v>
      </c>
      <c r="C35" s="66">
        <f t="shared" si="0"/>
        <v>131664</v>
      </c>
      <c r="D35" s="66">
        <f t="shared" si="1"/>
        <v>271943</v>
      </c>
    </row>
    <row r="36" spans="1:4" ht="21.75">
      <c r="A36" s="72" t="s">
        <v>3</v>
      </c>
      <c r="B36" s="66">
        <f t="shared" si="0"/>
        <v>142938</v>
      </c>
      <c r="C36" s="66">
        <f t="shared" si="0"/>
        <v>134646</v>
      </c>
      <c r="D36" s="66">
        <f t="shared" si="1"/>
        <v>277584</v>
      </c>
    </row>
    <row r="37" spans="1:4" ht="21.75">
      <c r="A37" s="72" t="s">
        <v>4</v>
      </c>
      <c r="B37" s="66">
        <f t="shared" si="0"/>
        <v>142705</v>
      </c>
      <c r="C37" s="66">
        <f t="shared" si="0"/>
        <v>136201</v>
      </c>
      <c r="D37" s="66">
        <f t="shared" si="1"/>
        <v>278906</v>
      </c>
    </row>
    <row r="38" spans="1:4" ht="21.75">
      <c r="A38" s="72" t="s">
        <v>5</v>
      </c>
      <c r="B38" s="66">
        <f t="shared" si="0"/>
        <v>154805</v>
      </c>
      <c r="C38" s="66">
        <f t="shared" si="0"/>
        <v>148644</v>
      </c>
      <c r="D38" s="66">
        <f t="shared" si="1"/>
        <v>303449</v>
      </c>
    </row>
    <row r="39" spans="1:4" ht="21.75">
      <c r="A39" s="72" t="s">
        <v>6</v>
      </c>
      <c r="B39" s="66">
        <f t="shared" si="0"/>
        <v>151219</v>
      </c>
      <c r="C39" s="66">
        <f t="shared" si="0"/>
        <v>148263</v>
      </c>
      <c r="D39" s="66">
        <f t="shared" si="1"/>
        <v>299482</v>
      </c>
    </row>
    <row r="40" spans="1:4" ht="21.75">
      <c r="A40" s="72" t="s">
        <v>7</v>
      </c>
      <c r="B40" s="66">
        <f t="shared" si="0"/>
        <v>147485</v>
      </c>
      <c r="C40" s="66">
        <f t="shared" si="0"/>
        <v>148664</v>
      </c>
      <c r="D40" s="66">
        <f t="shared" si="1"/>
        <v>296149</v>
      </c>
    </row>
    <row r="41" spans="1:4" ht="21.75">
      <c r="A41" s="72" t="s">
        <v>8</v>
      </c>
      <c r="B41" s="66">
        <f t="shared" si="0"/>
        <v>139759</v>
      </c>
      <c r="C41" s="66">
        <f t="shared" si="0"/>
        <v>142091</v>
      </c>
      <c r="D41" s="66">
        <f t="shared" si="1"/>
        <v>281850</v>
      </c>
    </row>
    <row r="42" spans="1:4" ht="21.75">
      <c r="A42" s="72" t="s">
        <v>9</v>
      </c>
      <c r="B42" s="66">
        <f t="shared" si="0"/>
        <v>121338</v>
      </c>
      <c r="C42" s="66">
        <f t="shared" si="0"/>
        <v>125623</v>
      </c>
      <c r="D42" s="66">
        <f t="shared" si="1"/>
        <v>246961</v>
      </c>
    </row>
    <row r="43" spans="1:4" ht="21.75">
      <c r="A43" s="72" t="s">
        <v>10</v>
      </c>
      <c r="B43" s="66">
        <f t="shared" si="0"/>
        <v>94744</v>
      </c>
      <c r="C43" s="66">
        <f t="shared" si="0"/>
        <v>102353</v>
      </c>
      <c r="D43" s="66">
        <f t="shared" si="1"/>
        <v>197097</v>
      </c>
    </row>
    <row r="44" spans="1:4" ht="21.75">
      <c r="A44" s="72" t="s">
        <v>11</v>
      </c>
      <c r="B44" s="66">
        <f t="shared" si="0"/>
        <v>71020</v>
      </c>
      <c r="C44" s="66">
        <f t="shared" si="0"/>
        <v>80286</v>
      </c>
      <c r="D44" s="66">
        <f t="shared" si="1"/>
        <v>151306</v>
      </c>
    </row>
    <row r="45" spans="1:4" ht="21.75">
      <c r="A45" s="72" t="s">
        <v>12</v>
      </c>
      <c r="B45" s="66">
        <f t="shared" si="0"/>
        <v>53463</v>
      </c>
      <c r="C45" s="66">
        <f t="shared" si="0"/>
        <v>61693</v>
      </c>
      <c r="D45" s="66">
        <f t="shared" si="1"/>
        <v>115156</v>
      </c>
    </row>
    <row r="46" spans="1:4" ht="21.75">
      <c r="A46" s="72" t="s">
        <v>13</v>
      </c>
      <c r="B46" s="66">
        <f t="shared" si="0"/>
        <v>43903</v>
      </c>
      <c r="C46" s="66">
        <f t="shared" si="0"/>
        <v>51807</v>
      </c>
      <c r="D46" s="66">
        <f t="shared" si="1"/>
        <v>95710</v>
      </c>
    </row>
    <row r="47" spans="1:4" ht="21.75">
      <c r="A47" s="72" t="s">
        <v>14</v>
      </c>
      <c r="B47" s="66">
        <f t="shared" si="0"/>
        <v>36462</v>
      </c>
      <c r="C47" s="66">
        <f t="shared" si="0"/>
        <v>46459</v>
      </c>
      <c r="D47" s="66">
        <f t="shared" si="1"/>
        <v>82921</v>
      </c>
    </row>
    <row r="48" spans="1:4" ht="21.75">
      <c r="A48" s="65" t="s">
        <v>23</v>
      </c>
      <c r="B48" s="66">
        <f t="shared" si="0"/>
        <v>25768</v>
      </c>
      <c r="C48" s="66">
        <f t="shared" si="0"/>
        <v>35753</v>
      </c>
      <c r="D48" s="66">
        <f t="shared" si="1"/>
        <v>61521</v>
      </c>
    </row>
    <row r="49" spans="1:4" ht="21.75">
      <c r="A49" s="65" t="s">
        <v>24</v>
      </c>
      <c r="B49" s="66">
        <f aca="true" t="shared" si="2" ref="B49:C54">B22+E22+H22+K22</f>
        <v>14681</v>
      </c>
      <c r="C49" s="66">
        <f t="shared" si="2"/>
        <v>22304</v>
      </c>
      <c r="D49" s="66">
        <f t="shared" si="1"/>
        <v>36985</v>
      </c>
    </row>
    <row r="50" spans="1:4" ht="21.75">
      <c r="A50" s="65" t="s">
        <v>25</v>
      </c>
      <c r="B50" s="66">
        <f t="shared" si="2"/>
        <v>6492</v>
      </c>
      <c r="C50" s="66">
        <f t="shared" si="2"/>
        <v>11149</v>
      </c>
      <c r="D50" s="66">
        <f t="shared" si="1"/>
        <v>17641</v>
      </c>
    </row>
    <row r="51" spans="1:4" ht="21.75">
      <c r="A51" s="65" t="s">
        <v>26</v>
      </c>
      <c r="B51" s="66">
        <f t="shared" si="2"/>
        <v>2389</v>
      </c>
      <c r="C51" s="66">
        <f t="shared" si="2"/>
        <v>4672</v>
      </c>
      <c r="D51" s="66">
        <f t="shared" si="1"/>
        <v>7061</v>
      </c>
    </row>
    <row r="52" spans="1:4" ht="21.75">
      <c r="A52" s="65" t="s">
        <v>27</v>
      </c>
      <c r="B52" s="66">
        <f t="shared" si="2"/>
        <v>762</v>
      </c>
      <c r="C52" s="66">
        <f t="shared" si="2"/>
        <v>1506</v>
      </c>
      <c r="D52" s="66">
        <f t="shared" si="1"/>
        <v>2268</v>
      </c>
    </row>
    <row r="53" spans="1:4" ht="21.75">
      <c r="A53" s="65" t="s">
        <v>30</v>
      </c>
      <c r="B53" s="66">
        <f t="shared" si="2"/>
        <v>558</v>
      </c>
      <c r="C53" s="66">
        <f t="shared" si="2"/>
        <v>921</v>
      </c>
      <c r="D53" s="66">
        <f t="shared" si="1"/>
        <v>1479</v>
      </c>
    </row>
    <row r="54" spans="1:4" ht="21.75">
      <c r="A54" s="65" t="s">
        <v>29</v>
      </c>
      <c r="B54" s="66">
        <f t="shared" si="2"/>
        <v>1733367</v>
      </c>
      <c r="C54" s="66">
        <f t="shared" si="2"/>
        <v>1763006</v>
      </c>
      <c r="D54" s="66">
        <f t="shared" si="1"/>
        <v>3496373</v>
      </c>
    </row>
    <row r="55" ht="21.75">
      <c r="A55" s="77"/>
    </row>
  </sheetData>
  <sheetProtection/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Windows</dc:creator>
  <cp:keywords/>
  <dc:description/>
  <cp:lastModifiedBy>HP</cp:lastModifiedBy>
  <cp:lastPrinted>2010-04-09T03:50:04Z</cp:lastPrinted>
  <dcterms:created xsi:type="dcterms:W3CDTF">2005-04-25T06:43:58Z</dcterms:created>
  <dcterms:modified xsi:type="dcterms:W3CDTF">2010-11-30T08:14:59Z</dcterms:modified>
  <cp:category/>
  <cp:version/>
  <cp:contentType/>
  <cp:contentStatus/>
</cp:coreProperties>
</file>