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7515" activeTab="0"/>
  </bookViews>
  <sheets>
    <sheet name="รายงานสรุปผล_NonUc_รวม" sheetId="1" r:id="rId1"/>
    <sheet name="รายงานสรุปผล_NonUcทุกแห่ง" sheetId="2" r:id="rId2"/>
    <sheet name="การจัดสรรเงิน" sheetId="3" r:id="rId3"/>
    <sheet name="ปรับเปลี่ยนพฤติกรรม" sheetId="4" r:id="rId4"/>
    <sheet name="ราชธานี" sheetId="5" r:id="rId5"/>
    <sheet name="ศุภมิตรเสนา" sheetId="6" r:id="rId6"/>
    <sheet name="นวนคร" sheetId="7" r:id="rId7"/>
    <sheet name="อยุธยา" sheetId="8" r:id="rId8"/>
    <sheet name="บางไทร" sheetId="9" r:id="rId9"/>
    <sheet name="บางบาล" sheetId="10" r:id="rId10"/>
    <sheet name="บางปะหัน" sheetId="11" r:id="rId11"/>
    <sheet name="เสนา" sheetId="12" r:id="rId12"/>
    <sheet name="อุทัย" sheetId="13" r:id="rId13"/>
    <sheet name="ท่าเรือ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<sst xmlns="http://schemas.openxmlformats.org/spreadsheetml/2006/main" count="1035" uniqueCount="260">
  <si>
    <t>ผู้รับผิดชอบ</t>
  </si>
  <si>
    <t xml:space="preserve"> </t>
  </si>
  <si>
    <t>ลำดับ</t>
  </si>
  <si>
    <t>ผลการตรวจทั่วไป</t>
  </si>
  <si>
    <t>ผลการตรวจตามความเสี่ยง</t>
  </si>
  <si>
    <t>อายุ</t>
  </si>
  <si>
    <t>ทั้งหมด</t>
  </si>
  <si>
    <t>ชาย</t>
  </si>
  <si>
    <t>หญิง</t>
  </si>
  <si>
    <t>ต่ำกว่า 35</t>
  </si>
  <si>
    <t>มากกว่า 35</t>
  </si>
  <si>
    <t>ปกติ</t>
  </si>
  <si>
    <t>เสี่ยง</t>
  </si>
  <si>
    <t>เป็นโรค</t>
  </si>
  <si>
    <t>หน่วยบริการ
ที่ดำเนินการ</t>
  </si>
  <si>
    <t>จำนวน(คน)</t>
  </si>
  <si>
    <t>จังหวัด...............................................................</t>
  </si>
  <si>
    <t>จำนวนพนักงาน/เจ้าหน้าที่</t>
  </si>
  <si>
    <t>ชี่อสถานประกอบการ
/ชื่อหน่วยงานราชการ</t>
  </si>
  <si>
    <t>ชี่อสถานประกอบการ
/ชื่อหน่วยงานราชการ
ที่ดำเนินการ</t>
  </si>
  <si>
    <t>(..........................................................................)</t>
  </si>
  <si>
    <t>ผู้รับผิดชอบ /ผู้บริหาร</t>
  </si>
  <si>
    <t>ปรับเปลี่ยนพฤติกรรม</t>
  </si>
  <si>
    <t>ระหว่างวันที่.............................................. ถึง วันที่......................................................................</t>
  </si>
  <si>
    <t>รายงานสรุปผลการจัดบริการสร้างเสริมสุขภาพและป้องกันโรคเชิงรุกแก่ผู้มีสิทธิสวัสดิการข้าราชการและสิทธิประกันสังคม  ปีงบประมาณ 2555</t>
  </si>
  <si>
    <t>บริษัท ทีดีเอ รับเบอร์ คอร์ปอเรชั่น จำกัด</t>
  </si>
  <si>
    <t>รพ.ราชธานี</t>
  </si>
  <si>
    <t>บริษัท เจมส์ แอนด์ เจน แพ็คเก็จจิ้ง จำกัด</t>
  </si>
  <si>
    <t>บริษัท อยุธยา นานาภัณฑ์ จำกัด</t>
  </si>
  <si>
    <t>บริษัท ฮีดากาโยโก เอ็นเตอร์ไพรส์ จำกัด</t>
  </si>
  <si>
    <t>บริษัท ศรีอยุยา เรสซิเดนซ์ จำกัด</t>
  </si>
  <si>
    <t>บริษัท สีลมการแพทย์ จำกัด</t>
  </si>
  <si>
    <t>บริษัท พรีเชียสวู้ด อินดัสทรี้ จำกัด</t>
  </si>
  <si>
    <t>บริษัท ซีเอ็นซี อินเตอร์เนชั่น ออโต้เท็ค จำกัด</t>
  </si>
  <si>
    <t>บริษัท โรจนะเรียลเอสเตท จำกัด</t>
  </si>
  <si>
    <t>บริษัท เน็กซัส อิเลคเคมิค จำกัด</t>
  </si>
  <si>
    <t>บริษัท จัมโบ้ เจตตี้ จำกัด</t>
  </si>
  <si>
    <t>บริษัท โรงสีไฟนครหลวง จำกัด</t>
  </si>
  <si>
    <t>บริษัท อัมพรสรรพสินค้า จำกัด</t>
  </si>
  <si>
    <t>บริษัท แอมโปเทรด จำกัด</t>
  </si>
  <si>
    <t>หจก. เซรามิค ซิมพลิซิตี้ (ประเทศไทย)</t>
  </si>
  <si>
    <t>บริษัท พรอสแพค อุตสาหกรรม จำกัด</t>
  </si>
  <si>
    <t>บริษัท พรอสแพค ทูลแอนด์ดาย จำกัด</t>
  </si>
  <si>
    <t>บริษัท เพาเวอร์พรอสเพค จำกัด</t>
  </si>
  <si>
    <t>บริษัท เอเซียจัมโบ้ อินดัสตรีส์ จำกัด</t>
  </si>
  <si>
    <t>บริษัท มิซูโน พลาสติก จำกัด</t>
  </si>
  <si>
    <t>บริษัท มิซูโน พรีซีชั่น จำกัด</t>
  </si>
  <si>
    <t>บริษัท เรเซอร์การไฟฟ้า จำกัด</t>
  </si>
  <si>
    <t>บริษัท เรเซอร์ไวร์เวิร์คส จำกัด</t>
  </si>
  <si>
    <t>บริษัท ไทยโคโคคุรับเบอร์ จำกัด</t>
  </si>
  <si>
    <t>บริษัท ชิเฮน (ประเทศไทย) จำกัด</t>
  </si>
  <si>
    <t>เทศบาลบางซ้าย</t>
  </si>
  <si>
    <t>รพ.ศุภมิตรเสนา</t>
  </si>
  <si>
    <t>บริษัทรังสิตฟุตแวร์จำกัด</t>
  </si>
  <si>
    <t>อู่ ธวัชชัยเจริญยนต์</t>
  </si>
  <si>
    <t>อู่ ช.รุ่งเรือง</t>
  </si>
  <si>
    <t>อู่ สหมิตรยนต์กิจ</t>
  </si>
  <si>
    <t>อู่ KM.การาจ</t>
  </si>
  <si>
    <t>อู่ โรจนออโต้คัลเลอร์</t>
  </si>
  <si>
    <t>บริษัทฮาน่าเทค</t>
  </si>
  <si>
    <t>บริษัทKG สหกล</t>
  </si>
  <si>
    <t>เทศบาลลาดตำบลลาดชะโด</t>
  </si>
  <si>
    <t>เทศบาลตำบลสามเมือง</t>
  </si>
  <si>
    <t>เทศบาลเมืองอโยธยา</t>
  </si>
  <si>
    <t>บริษัทสมพลเบดดิ้ง</t>
  </si>
  <si>
    <t>บ.ไดคุเระ</t>
  </si>
  <si>
    <t>รพ. นวนคร อยุธยา</t>
  </si>
  <si>
    <t>-</t>
  </si>
  <si>
    <t>บ.อาปิโก้ ไฮเทค</t>
  </si>
  <si>
    <t>บริษัทเทอร์โมสเตอร์(ประเทศไทย)จำกัด</t>
  </si>
  <si>
    <t>บ.โอฬาร ไฟเบอร์ ซีเมนต์ จำกัด</t>
  </si>
  <si>
    <t>บ.ซีทีเอส อิเลคทรอนิคส์ คอร์ปอเรชั่น จำกัด</t>
  </si>
  <si>
    <t>บ.สตีเบล เอลทรอน เอเชีย จำกัด</t>
  </si>
  <si>
    <t>บ.ฮอลแลนด์ สตาร์ บรรจุภัณฑ์ จำกัด</t>
  </si>
  <si>
    <t>บ.โนเบิ้ล</t>
  </si>
  <si>
    <t>บ.อจิลิตี้</t>
  </si>
  <si>
    <t>บ.อิมาเซน แมนูแฟคเจอริ่ง จำกัด</t>
  </si>
  <si>
    <t>บ.เทยิน (ประเทศไทย) จำกัด</t>
  </si>
  <si>
    <t>บ.ซีรับ เทคโนโลยี่ (ประเทศไทย) จำกัด</t>
  </si>
  <si>
    <t>บริษัทเจแปนเบรค(ประเทศไทย)จำกัด</t>
  </si>
  <si>
    <t>บ.แอร์-คอนพาร์ท แมนูแฟคเจอริ่ง จำกัด</t>
  </si>
  <si>
    <t>บ. คาไซด์</t>
  </si>
  <si>
    <t>บริษัทลิ้มเจริญแมนูแฟคตอรี่ จำกัด</t>
  </si>
  <si>
    <t>โรงพยาบาลพระนครศรีอยุธยา</t>
  </si>
  <si>
    <t>บริษัทโตคูมิ อิเล็กทรอนิคส์ไทย จำกัด</t>
  </si>
  <si>
    <t>บริษัทซีไอ เทคโนโลยี จำกัด</t>
  </si>
  <si>
    <t>บริษัทร้อกเวิธ จำกัด (มหาชน)</t>
  </si>
  <si>
    <t>บริษัท ไฮเทค รับเบอร์ _โรจนะ</t>
  </si>
  <si>
    <t>บริษัทไฮเทค รับเบอร์_สหรัตนนคร</t>
  </si>
  <si>
    <t>บริษัทไฮเทค รับเบอร์ โปร์ดัคส์ จำกัด_นครหลวง</t>
  </si>
  <si>
    <t>บริษัทสยามเค็น เซทสุ จำกัด</t>
  </si>
  <si>
    <t>บริษัทสหไทย สตีลไพพ์ จำกัด (มหาชน)</t>
  </si>
  <si>
    <t>บริษัทฟอร์มพลาส อินดัสตรี้ส์(ไทยแลนด์)จำกัด</t>
  </si>
  <si>
    <t>บริษัท  บางไทร อุตสาหกรรม  จำกัด</t>
  </si>
  <si>
    <t>รพ.บางไทร</t>
  </si>
  <si>
    <t>NR</t>
  </si>
  <si>
    <t xml:space="preserve">เทศบาลตำบลราชคราม </t>
  </si>
  <si>
    <t>เทศบาลบางไทร</t>
  </si>
  <si>
    <t>ปฏิเสธการเข้าร่วมโครงการ</t>
  </si>
  <si>
    <t>บริษัทไทยร่วมใจน้ำมัยพืช สาขาอยุธยา</t>
  </si>
  <si>
    <t>บริษัท  จันทร์เจริญ(บางไทร)  จำกัด</t>
  </si>
  <si>
    <t>เข้าร่วมกับรพ.ศุภมิตร</t>
  </si>
  <si>
    <t>บริษัท  เชือและอวนสยาม  จำกัด</t>
  </si>
  <si>
    <t>โรงพยาบาลบางบาล</t>
  </si>
  <si>
    <t>บริษัท เอ็ม อิเล็คทริค (ประเทศไทย) จำกัด</t>
  </si>
  <si>
    <t>บริษัท เอส เอส เค ออโตซีส  จำกัด</t>
  </si>
  <si>
    <t>บริษัท  สยามเนอเชอรัสโปรดักซ์  จำกัด</t>
  </si>
  <si>
    <t>บริษัท  เอส ที ไอ อินเตอร์เนชั่นแนล  จำกัด</t>
  </si>
  <si>
    <t>บริษัท อาร์ท ออฟ ชุส์ เมคเกอร์ จำกัด</t>
  </si>
  <si>
    <t>บริบัท อุตสาหกรรมเครื่องเขียนไทย  จำกัด</t>
  </si>
  <si>
    <t>บริษัท เมโทรสปินนิ่ง อยุธยา  จำกัด</t>
  </si>
  <si>
    <t>ห้างหุ้นส่วน ปากจั่นพีเพิ้ล  จำกัด</t>
  </si>
  <si>
    <t>บริษัท ศักดิ์พัฒนาการเกษตร  จำกัด</t>
  </si>
  <si>
    <t>บริษัท ธนาคม อินเจ็คชั่น  จำกัด</t>
  </si>
  <si>
    <t>บริษัท ที เอส เค ที (KB) จำกัด</t>
  </si>
  <si>
    <t>บริษัท ซันวู้ด อินดัสทรีส์  จำกัด (มหาชน)</t>
  </si>
  <si>
    <t>บริษัท  ซันแคบิเนต  จำกัด</t>
  </si>
  <si>
    <t>บริษัท นิวลี่ อินดัสเทรียลไลซ์ จำกัด</t>
  </si>
  <si>
    <t>บริษัท เอ็นไอ (ประเทศไทย) จำกัด</t>
  </si>
  <si>
    <t>บริษัท คาวาเบะเทคโนพลาส (ประเทศไทย) จำกัด</t>
  </si>
  <si>
    <t>บริษัท พาราสแตนเลสเวิร์ จำกัด</t>
  </si>
  <si>
    <t>บริษัท คิงส์ไบร์ท (KB) จำกัด</t>
  </si>
  <si>
    <t>บริษัท ทวีผลผลิตภัณฑ์  จำกัด</t>
  </si>
  <si>
    <t>เทศบาลหัวเวียง</t>
  </si>
  <si>
    <t>รพ.เสนา</t>
  </si>
  <si>
    <t>เทศบาลเจ้าเจ็ด</t>
  </si>
  <si>
    <t>บ.อิโนเวชั่นฟุตแวร์</t>
  </si>
  <si>
    <t>บ.เบียร์ทิพย์ บริวเวอรี่</t>
  </si>
  <si>
    <t>บริษัทแซดคูโรดา</t>
  </si>
  <si>
    <t>โรงพยาบาลอุทัย</t>
  </si>
  <si>
    <t>บริษัทดีเอสเอ สยามวาลา จำกัด</t>
  </si>
  <si>
    <t>บริษัทไทเกอร์โพลี่(ไทยแลนด์)</t>
  </si>
  <si>
    <t>บริษัทเฟยตี้ พรีซิชั่น(ไทยแลนด์)</t>
  </si>
  <si>
    <t>บริษัทเฟยตี้ (ประเทศไทย) จำกัด</t>
  </si>
  <si>
    <t>บริษัทไทยนิสชิน โมลล์ จำกัด</t>
  </si>
  <si>
    <t>บริษัทเจแอนด์เจแวร์เฮาส์</t>
  </si>
  <si>
    <t>บริษัทซันแฟค จำกัด</t>
  </si>
  <si>
    <t xml:space="preserve">บริษัทโตโยแพ็ค </t>
  </si>
  <si>
    <t>บริษัทไทยเอเซีย 14001 จำกัด</t>
  </si>
  <si>
    <t>บริษัทอุตสาหกรรมกระดูกสัตว์</t>
  </si>
  <si>
    <t xml:space="preserve">บริษัทแม็กซอน ซีไอซี </t>
  </si>
  <si>
    <t>บ.พรวิไลอินเตอร์เนชั่นแนลกรุพเทรดดิ้ง จำกัด</t>
  </si>
  <si>
    <t>ร.พ.ท่าเรือ</t>
  </si>
  <si>
    <t>บ.สหฟาร์ม จำกัด</t>
  </si>
  <si>
    <t>บ.นานาพรรณการเกษตรอุตสาหกรรม</t>
  </si>
  <si>
    <t>ร.ร.แสงทวีปวิทยา</t>
  </si>
  <si>
    <t>ร.ร.แสนโกศิกนุสรณ์</t>
  </si>
  <si>
    <t>ร.พ.ท่าเรือ (กลุ่มลูกจ้าง)ชั่วคราว / รายคาบ</t>
  </si>
  <si>
    <t>หจก.สุรพลการช่าง</t>
  </si>
  <si>
    <t>รวม</t>
  </si>
  <si>
    <t>รวมทั้งหมด</t>
  </si>
  <si>
    <t>รวม รพ.ท่าเรือ              7 แห่ง</t>
  </si>
  <si>
    <t>รวม รพ.บางไทร           4 แห่ง</t>
  </si>
  <si>
    <t>รวม รพ.บางบาล           1 แห่ง</t>
  </si>
  <si>
    <t>รวม รพ.อุทัย               12 แห่ง</t>
  </si>
  <si>
    <t>รวม รพ.ราชธานี         25 แห่ง</t>
  </si>
  <si>
    <t>รวม รพ.นวนคร          15 แห่ง</t>
  </si>
  <si>
    <r>
      <t>ลำดับ</t>
    </r>
    <r>
      <rPr>
        <sz val="28"/>
        <color indexed="8"/>
        <rFont val="Arial"/>
        <family val="2"/>
      </rPr>
      <t xml:space="preserve"> </t>
    </r>
  </si>
  <si>
    <r>
      <t>โรงพยาบาล</t>
    </r>
    <r>
      <rPr>
        <sz val="28"/>
        <color indexed="8"/>
        <rFont val="Arial"/>
        <family val="2"/>
      </rPr>
      <t xml:space="preserve"> </t>
    </r>
  </si>
  <si>
    <r>
      <t>จำนวนสถานประกอบ การที่ได้รับการตรวจสุขภาพ</t>
    </r>
    <r>
      <rPr>
        <sz val="28"/>
        <color indexed="8"/>
        <rFont val="Arial"/>
        <family val="2"/>
      </rPr>
      <t xml:space="preserve"> </t>
    </r>
  </si>
  <si>
    <r>
      <t>ผลการตรวจสุขภาพพนักงานในสถานประกอบการ    ปี 2555</t>
    </r>
    <r>
      <rPr>
        <sz val="28"/>
        <color indexed="8"/>
        <rFont val="Arial"/>
        <family val="2"/>
      </rPr>
      <t xml:space="preserve"> </t>
    </r>
  </si>
  <si>
    <r>
      <t>จำนวนกลุ่มเสี่ยงที่ให้ปรับเปลี่ยนพฤติกรรม</t>
    </r>
    <r>
      <rPr>
        <sz val="28"/>
        <color indexed="8"/>
        <rFont val="Arial"/>
        <family val="2"/>
      </rPr>
      <t xml:space="preserve"> </t>
    </r>
  </si>
  <si>
    <r>
      <t>งบประมาณที่จัดสรร (รายละ 1,000 บาท)</t>
    </r>
    <r>
      <rPr>
        <sz val="28"/>
        <color indexed="8"/>
        <rFont val="Arial"/>
        <family val="2"/>
      </rPr>
      <t xml:space="preserve"> </t>
    </r>
  </si>
  <si>
    <r>
      <t>ปกติ</t>
    </r>
    <r>
      <rPr>
        <sz val="28"/>
        <color indexed="8"/>
        <rFont val="Arial"/>
        <family val="2"/>
      </rPr>
      <t xml:space="preserve"> </t>
    </r>
  </si>
  <si>
    <r>
      <t>เสี่ยง</t>
    </r>
    <r>
      <rPr>
        <sz val="28"/>
        <color indexed="8"/>
        <rFont val="Arial"/>
        <family val="2"/>
      </rPr>
      <t xml:space="preserve"> </t>
    </r>
  </si>
  <si>
    <r>
      <t>เป็นโรค</t>
    </r>
    <r>
      <rPr>
        <sz val="28"/>
        <color indexed="8"/>
        <rFont val="Arial"/>
        <family val="2"/>
      </rPr>
      <t xml:space="preserve"> </t>
    </r>
  </si>
  <si>
    <r>
      <t>รวม</t>
    </r>
    <r>
      <rPr>
        <sz val="28"/>
        <color indexed="8"/>
        <rFont val="Arial"/>
        <family val="2"/>
      </rPr>
      <t xml:space="preserve"> </t>
    </r>
  </si>
  <si>
    <r>
      <t>พระนครศรีอยุธยา</t>
    </r>
    <r>
      <rPr>
        <sz val="28"/>
        <color indexed="8"/>
        <rFont val="Arial"/>
        <family val="2"/>
      </rPr>
      <t xml:space="preserve"> </t>
    </r>
  </si>
  <si>
    <r>
      <t xml:space="preserve">      -   </t>
    </r>
    <r>
      <rPr>
        <sz val="28"/>
        <color indexed="8"/>
        <rFont val="Arial"/>
        <family val="2"/>
      </rPr>
      <t xml:space="preserve"> </t>
    </r>
  </si>
  <si>
    <r>
      <t>ท่าเรือ</t>
    </r>
    <r>
      <rPr>
        <sz val="28"/>
        <color indexed="8"/>
        <rFont val="Arial"/>
        <family val="2"/>
      </rPr>
      <t xml:space="preserve"> </t>
    </r>
  </si>
  <si>
    <r>
      <t>บางไทร</t>
    </r>
    <r>
      <rPr>
        <sz val="28"/>
        <color indexed="8"/>
        <rFont val="Arial"/>
        <family val="2"/>
      </rPr>
      <t xml:space="preserve"> </t>
    </r>
  </si>
  <si>
    <r>
      <t>บางบาล</t>
    </r>
    <r>
      <rPr>
        <sz val="28"/>
        <color indexed="8"/>
        <rFont val="Arial"/>
        <family val="2"/>
      </rPr>
      <t xml:space="preserve"> </t>
    </r>
  </si>
  <si>
    <r>
      <t>บางปะหัน</t>
    </r>
    <r>
      <rPr>
        <sz val="28"/>
        <color indexed="8"/>
        <rFont val="Arial"/>
        <family val="2"/>
      </rPr>
      <t xml:space="preserve"> </t>
    </r>
  </si>
  <si>
    <r>
      <t>เสนา</t>
    </r>
    <r>
      <rPr>
        <sz val="28"/>
        <color indexed="8"/>
        <rFont val="Arial"/>
        <family val="2"/>
      </rPr>
      <t xml:space="preserve"> </t>
    </r>
  </si>
  <si>
    <r>
      <t>อุทัย</t>
    </r>
    <r>
      <rPr>
        <sz val="28"/>
        <color indexed="8"/>
        <rFont val="Arial"/>
        <family val="2"/>
      </rPr>
      <t xml:space="preserve"> </t>
    </r>
  </si>
  <si>
    <r>
      <t>ราชธานี</t>
    </r>
    <r>
      <rPr>
        <sz val="28"/>
        <color indexed="8"/>
        <rFont val="Arial"/>
        <family val="2"/>
      </rPr>
      <t xml:space="preserve"> </t>
    </r>
  </si>
  <si>
    <r>
      <t> </t>
    </r>
    <r>
      <rPr>
        <sz val="28"/>
        <color indexed="8"/>
        <rFont val="Arial"/>
        <family val="2"/>
      </rPr>
      <t xml:space="preserve"> </t>
    </r>
  </si>
  <si>
    <r>
      <t>ศุภมิตรเสนา</t>
    </r>
    <r>
      <rPr>
        <sz val="28"/>
        <color indexed="8"/>
        <rFont val="Arial"/>
        <family val="2"/>
      </rPr>
      <t xml:space="preserve"> </t>
    </r>
  </si>
  <si>
    <r>
      <t>นวนคร</t>
    </r>
    <r>
      <rPr>
        <sz val="28"/>
        <color indexed="8"/>
        <rFont val="Arial"/>
        <family val="2"/>
      </rPr>
      <t xml:space="preserve"> </t>
    </r>
  </si>
  <si>
    <t>รวม รพ.อยุธยา             10 แห่ง</t>
  </si>
  <si>
    <t>รวม รพ.บางปะหัน      17 แห่ง</t>
  </si>
  <si>
    <t>รวม รพ.เสนา               5 แห่ง</t>
  </si>
  <si>
    <t>รวม รพ.ศุภมิตร         14 แห่ง</t>
  </si>
  <si>
    <t>PPE_NON_UC_04_03</t>
  </si>
  <si>
    <t>รายงานสรุปผลการจัดบริการสร้างเสริมสุขภาพและป้องกันโรคเชิงรุกแก่ผู้มีสิทธิสวัสดิการข้าราชการและสิทธิประกันสังคม  ปีงบประมาณ  2555</t>
  </si>
  <si>
    <t>รพ. ราชธานี จังหวัด    พระนครศรีอยุธยา</t>
  </si>
  <si>
    <t>ระหว่างวันที่  1  สิงหาคม  2555   ถึง   วันที่  30  กันยายน  2555</t>
  </si>
  <si>
    <t>ชื่อสถานประกอบการ</t>
  </si>
  <si>
    <t>จำนวนพนักงาน / เจ้าหน้าที่</t>
  </si>
  <si>
    <t>หน่วยบริการ</t>
  </si>
  <si>
    <t>ปรับเปลี่ยน</t>
  </si>
  <si>
    <t>/ชื่อหน่วยงานราชการ</t>
  </si>
  <si>
    <t>ที่ดำเนินการ</t>
  </si>
  <si>
    <t>จำนวน (คน)</t>
  </si>
  <si>
    <t>พฤติกรรม</t>
  </si>
  <si>
    <t>ต่ำกว่า  35</t>
  </si>
  <si>
    <t>มากกว่า  35</t>
  </si>
  <si>
    <t>(...............................................................................)</t>
  </si>
  <si>
    <t>ผู้รับผิดชอบ / ผู้บริหาร</t>
  </si>
  <si>
    <t>รพ. ศุภมิตรเสนา   จังหวัดพระนครศรีอยุธยา</t>
  </si>
  <si>
    <r>
      <t xml:space="preserve">ระหว่างวันที่  </t>
    </r>
    <r>
      <rPr>
        <sz val="14"/>
        <rFont val="Angsana New"/>
        <family val="1"/>
      </rPr>
      <t xml:space="preserve">   1 กรกฎาคม 2555 </t>
    </r>
    <r>
      <rPr>
        <b/>
        <sz val="14"/>
        <rFont val="Angsana New"/>
        <family val="1"/>
      </rPr>
      <t xml:space="preserve">   ถึง วันที่ </t>
    </r>
    <r>
      <rPr>
        <sz val="14"/>
        <rFont val="Angsana New"/>
        <family val="1"/>
      </rPr>
      <t xml:space="preserve">    19  ตุลาคม  2555</t>
    </r>
  </si>
  <si>
    <t>( นายแพทย์เกียรติศักดิ์  จิรโสตติกุล )</t>
  </si>
  <si>
    <t>ผู้อำนวยการโรงพยาบาลศุภมิตรเสนา</t>
  </si>
  <si>
    <t xml:space="preserve">PPE_NON_UC_04_03 </t>
  </si>
  <si>
    <t xml:space="preserve">รายงานผลการจัดบริการสร้างเสริมสุขภาพและป้องกันโรคเชิงรุกแก่ผู้มีสิทธิสวัสดิการข้าราชการและสิทธิประกันสังคม ปีงบประมาณ 2555 </t>
  </si>
  <si>
    <t>รพ.นวนคร จังหวัด พระนครศรีอยุธยา</t>
  </si>
  <si>
    <t>ระหว่างวันที่   1  ส.ค. 55  ถึงวันที่  30  ก.ย.  55</t>
  </si>
  <si>
    <t xml:space="preserve">ผลการตรวจทั่วไป </t>
  </si>
  <si>
    <t>ผลการตรวจความเสี่ยง</t>
  </si>
  <si>
    <t>ที่ดำนินการ</t>
  </si>
  <si>
    <t>เสียง</t>
  </si>
  <si>
    <t>(..............................................................................)</t>
  </si>
  <si>
    <t>รายงานสรุปผลการจัดบริการสร้างเสริมสุขภาพและป้องกันโรคเชิงรุกแก่ผู้มีสิทธิสวัวดิการข้าราชการและสิทธิประกันสังคม ปีงบประมาณ 2555</t>
  </si>
  <si>
    <t>โรงพยาบาลพระนครศรีอยุธยา   จังหวัดพระนครศรีอยุธยา</t>
  </si>
  <si>
    <t>ระหว่างวันที่ 1  กันยายน  2555 ถึงวันที่ 30  ตุลาคม  2555</t>
  </si>
  <si>
    <t>ชื่อสถานประกอบการ /    ชื่อหน่วยงานราชการ</t>
  </si>
  <si>
    <t>หน่วยบริการที่ดำเนินการ</t>
  </si>
  <si>
    <t>ผลการตรวจทั่วไป จำนวน(คน)</t>
  </si>
  <si>
    <t>ผลการตรวจตามความเสี่ยง จำนวน(คน)</t>
  </si>
  <si>
    <t>ต่ำกว่า35</t>
  </si>
  <si>
    <t>มากกว่า35</t>
  </si>
  <si>
    <t>..............................................</t>
  </si>
  <si>
    <t>(นายณัฐพล  วรรณาวาทย์)</t>
  </si>
  <si>
    <t>(นายวีระพล ธีระพันธ์เจริญ)</t>
  </si>
  <si>
    <t>ผู้บริหาร</t>
  </si>
  <si>
    <t>รพ. บางไทร จังหวัด..พระนครศรีอยุธยา</t>
  </si>
  <si>
    <t>ระหว่างวันที่.     25  กรกฎาคม..2555  . ถึง วันที่.      30  กันยายน  2555</t>
  </si>
  <si>
    <t>ผลการตรวจตามความเสี่ยง(อาชีพ)</t>
  </si>
  <si>
    <t>(นางสาวจินตนา  จันทโชติ)</t>
  </si>
  <si>
    <t>ผู้รับผิดชอบงานโครงการ</t>
  </si>
  <si>
    <t>โรงพยาบาลบางบาล  จังหวัดพระนครศรีอยุธยา</t>
  </si>
  <si>
    <t xml:space="preserve">ระหว่างวันที่. 19 กันยายน 2555  ถึง วันที่..18 กันยายน 2555 </t>
  </si>
  <si>
    <t>สรุปผลการจัดบริการสร้างเสริมสุขภาพและป้องกันโรคเชิงรุกแก่ผู้มีสิทธิสวัสดิการข้าราชการและสิทธิประกันสังคม</t>
  </si>
  <si>
    <t>ปีงบประมาณ  2555</t>
  </si>
  <si>
    <t>หน่วยบริการที่ดำเนินการ  โรงพยาบาลบางปะหัน    จังหวัดพระนครศรีอยุธยา</t>
  </si>
  <si>
    <t>ระหว่างวันที่ 1 สิงหาคม  2555  ถึง วันที่ 15 พฤศจิกายน  2555</t>
  </si>
  <si>
    <t>จำนวนเป้าหมาย (คน)</t>
  </si>
  <si>
    <t>จำนวนพนักงาน / เจ้าหน้าที่รับบริการจริง</t>
  </si>
  <si>
    <t xml:space="preserve">       ผลการตรวจทั่วไป              จำนวน (คน)</t>
  </si>
  <si>
    <t>ผลการตรวจตามความเสี่ยง  จำนวน (คน)</t>
  </si>
  <si>
    <t>&lt; 35 ปี</t>
  </si>
  <si>
    <t xml:space="preserve">&gt; 35 ปี </t>
  </si>
  <si>
    <t>ลงชื่อ................................................</t>
  </si>
  <si>
    <t xml:space="preserve">           (นายพงศกร   อมรชัยชาญ)</t>
  </si>
  <si>
    <t xml:space="preserve">      ผู้อำนวยการโรงพยาบาลบางปะหัน</t>
  </si>
  <si>
    <t>รพ.เสนา จังหวัดพระนครศรีอยุธยา   ระหว่างวันที่  1 กรกฎาคม 2555  ถึง วันที่  30 กันยายน 2555</t>
  </si>
  <si>
    <t>(นายศราวุฒิ   ตั้งศรีสกุล)</t>
  </si>
  <si>
    <t>ผู้รับผิดชอบ/ผู้บริหาร</t>
  </si>
  <si>
    <t>รพ.อุทัย จังหวัดพระนครศรีอยุธยา</t>
  </si>
  <si>
    <t>ระหว่างวันที่ 1 สิงหาคม  2555 ถึง วันที่30 กันยายน 2555</t>
  </si>
  <si>
    <t>(นายเศกสรรค์  ชวนะดีเลิศ)</t>
  </si>
  <si>
    <t>ผู้อำนวยการโรงพยาบาลอุทัย</t>
  </si>
  <si>
    <t>รพ.ท่าเรือ จังหวัดพระนครศรีอยุธยา   ระหว่างวันที่  1 กรกฎาคม 2555  ถึง วันที่  30 กันยายน 2555</t>
  </si>
  <si>
    <r>
      <t>จำนวนกลุ่มเป้าหมายที่ได้รับอนุมัติ</t>
    </r>
    <r>
      <rPr>
        <sz val="28"/>
        <color indexed="8"/>
        <rFont val="Arial"/>
        <family val="2"/>
      </rPr>
      <t xml:space="preserve"> </t>
    </r>
  </si>
  <si>
    <r>
      <t>จำนวนสถานประกอบการ</t>
    </r>
    <r>
      <rPr>
        <sz val="28"/>
        <color indexed="8"/>
        <rFont val="Arial"/>
        <family val="2"/>
      </rPr>
      <t xml:space="preserve"> </t>
    </r>
  </si>
  <si>
    <r>
      <t>จำนวนเป้าหมายที่   ทำได้</t>
    </r>
    <r>
      <rPr>
        <sz val="28"/>
        <color indexed="8"/>
        <rFont val="Arial"/>
        <family val="2"/>
      </rPr>
      <t xml:space="preserve"> </t>
    </r>
  </si>
  <si>
    <r>
      <t>งบประมาณทั้งหมดที่ได้รับตามผลงาน</t>
    </r>
    <r>
      <rPr>
        <sz val="28"/>
        <color indexed="8"/>
        <rFont val="Arial"/>
        <family val="2"/>
      </rPr>
      <t xml:space="preserve"> </t>
    </r>
  </si>
  <si>
    <r>
      <t>โอนครั้งที่ 1 ร้อยละ 50</t>
    </r>
    <r>
      <rPr>
        <sz val="28"/>
        <color indexed="8"/>
        <rFont val="Arial"/>
        <family val="2"/>
      </rPr>
      <t xml:space="preserve"> </t>
    </r>
  </si>
  <si>
    <r>
      <t>โอนครั้งที่ 2 ส่วนที่เหลือ</t>
    </r>
    <r>
      <rPr>
        <sz val="28"/>
        <color indexed="8"/>
        <rFont val="Arial"/>
        <family val="2"/>
      </rPr>
      <t xml:space="preserve"> </t>
    </r>
  </si>
  <si>
    <r>
      <t>จำนวนกลุ่มเสี่ยง (ร้อยละ 16)</t>
    </r>
    <r>
      <rPr>
        <sz val="28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</si>
</sst>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107041E]d\ mmmm\ yyyy;@"/>
    <numFmt numFmtId="193" formatCode="0.0"/>
  </numFmts>
  <fonts count="80">
    <font>
      <sz val="10"/>
      <name val="Arial"/>
      <family val="0"/>
    </font>
    <font>
      <sz val="11"/>
      <color indexed="8"/>
      <name val="Tahoma"/>
      <family val="2"/>
    </font>
    <font>
      <sz val="14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4"/>
      <name val="TH SarabunPSK"/>
      <family val="2"/>
    </font>
    <font>
      <b/>
      <sz val="16"/>
      <name val="Angsana New"/>
      <family val="1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4"/>
      <color indexed="8"/>
      <name val="Angsana New"/>
      <family val="1"/>
    </font>
    <font>
      <sz val="16"/>
      <name val="Angsana New"/>
      <family val="1"/>
    </font>
    <font>
      <sz val="15"/>
      <name val="TH SarabunPSK"/>
      <family val="2"/>
    </font>
    <font>
      <b/>
      <sz val="14"/>
      <color indexed="8"/>
      <name val="Angsana New"/>
      <family val="1"/>
    </font>
    <font>
      <sz val="28"/>
      <color indexed="8"/>
      <name val="Arial"/>
      <family val="2"/>
    </font>
    <font>
      <sz val="14"/>
      <color indexed="9"/>
      <name val="Angsana New"/>
      <family val="1"/>
    </font>
    <font>
      <sz val="14"/>
      <name val="Cord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20"/>
      <name val="TH SarabunPSK"/>
      <family val="2"/>
    </font>
    <font>
      <b/>
      <sz val="16"/>
      <color indexed="12"/>
      <name val="TH SarabunPSK"/>
      <family val="2"/>
    </font>
    <font>
      <sz val="16"/>
      <color indexed="8"/>
      <name val="TH SarabunPSK"/>
      <family val="2"/>
    </font>
    <font>
      <b/>
      <sz val="14"/>
      <color indexed="20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800080"/>
      <name val="TH SarabunPSK"/>
      <family val="2"/>
    </font>
    <font>
      <b/>
      <sz val="16"/>
      <color rgb="FF0000FF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6"/>
      <color rgb="FF000000"/>
      <name val="TH SarabunPSK"/>
      <family val="2"/>
    </font>
    <font>
      <b/>
      <sz val="14"/>
      <color rgb="FF800080"/>
      <name val="TH SarabunPSK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hair"/>
    </border>
    <border>
      <left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hair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 style="medium">
        <color rgb="FF3366FF"/>
      </top>
      <bottom style="medium">
        <color rgb="FF3366FF"/>
      </bottom>
    </border>
    <border>
      <left style="thin"/>
      <right/>
      <top/>
      <bottom style="thin"/>
    </border>
    <border>
      <left style="medium">
        <color rgb="FF3366FF"/>
      </left>
      <right>
        <color indexed="63"/>
      </right>
      <top style="medium">
        <color rgb="FF3366FF"/>
      </top>
      <bottom style="medium">
        <color rgb="FF3366FF"/>
      </bottom>
    </border>
    <border>
      <left>
        <color indexed="63"/>
      </left>
      <right style="medium">
        <color rgb="FF3366FF"/>
      </right>
      <top style="medium">
        <color rgb="FF3366FF"/>
      </top>
      <bottom style="medium">
        <color rgb="FF3366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hair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37" borderId="0" applyNumberFormat="0" applyBorder="0" applyAlignment="0" applyProtection="0"/>
    <xf numFmtId="0" fontId="20" fillId="3" borderId="0" applyNumberFormat="0" applyBorder="0" applyAlignment="0" applyProtection="0"/>
    <xf numFmtId="0" fontId="21" fillId="38" borderId="1" applyNumberFormat="0" applyAlignment="0" applyProtection="0"/>
    <xf numFmtId="0" fontId="22" fillId="39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40" borderId="0" applyNumberFormat="0" applyBorder="0" applyAlignment="0" applyProtection="0"/>
    <xf numFmtId="0" fontId="11" fillId="41" borderId="7" applyNumberFormat="0" applyFont="0" applyAlignment="0" applyProtection="0"/>
    <xf numFmtId="0" fontId="31" fillId="38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58" fillId="42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43" borderId="11" applyNumberFormat="0" applyAlignment="0" applyProtection="0"/>
    <xf numFmtId="0" fontId="63" fillId="0" borderId="12" applyNumberFormat="0" applyFill="0" applyAlignment="0" applyProtection="0"/>
    <xf numFmtId="0" fontId="64" fillId="44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5" fillId="45" borderId="10" applyNumberFormat="0" applyAlignment="0" applyProtection="0"/>
    <xf numFmtId="0" fontId="66" fillId="46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13" applyNumberFormat="0" applyFill="0" applyAlignment="0" applyProtection="0"/>
    <xf numFmtId="0" fontId="68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69" fillId="42" borderId="14" applyNumberFormat="0" applyAlignment="0" applyProtection="0"/>
    <xf numFmtId="0" fontId="0" fillId="54" borderId="15" applyNumberFormat="0" applyFont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2" fillId="0" borderId="21" xfId="88" applyFont="1" applyBorder="1" applyAlignment="1">
      <alignment horizontal="center" vertical="center"/>
      <protection/>
    </xf>
    <xf numFmtId="0" fontId="12" fillId="0" borderId="21" xfId="88" applyFont="1" applyBorder="1" applyAlignment="1">
      <alignment horizontal="left" vertical="center"/>
      <protection/>
    </xf>
    <xf numFmtId="0" fontId="12" fillId="0" borderId="0" xfId="88" applyFont="1" applyAlignment="1">
      <alignment horizontal="center" vertical="center"/>
      <protection/>
    </xf>
    <xf numFmtId="0" fontId="12" fillId="0" borderId="22" xfId="88" applyFont="1" applyBorder="1" applyAlignment="1">
      <alignment horizontal="center" vertical="center"/>
      <protection/>
    </xf>
    <xf numFmtId="0" fontId="12" fillId="0" borderId="22" xfId="88" applyFont="1" applyBorder="1" applyAlignment="1">
      <alignment horizontal="left" vertical="center"/>
      <protection/>
    </xf>
    <xf numFmtId="0" fontId="12" fillId="0" borderId="24" xfId="88" applyFont="1" applyBorder="1" applyAlignment="1">
      <alignment horizontal="center" vertical="center"/>
      <protection/>
    </xf>
    <xf numFmtId="0" fontId="12" fillId="0" borderId="24" xfId="88" applyFont="1" applyBorder="1" applyAlignment="1">
      <alignment horizontal="left" vertical="center"/>
      <protection/>
    </xf>
    <xf numFmtId="0" fontId="12" fillId="0" borderId="25" xfId="88" applyFont="1" applyBorder="1" applyAlignment="1">
      <alignment horizontal="center" vertical="center"/>
      <protection/>
    </xf>
    <xf numFmtId="0" fontId="12" fillId="0" borderId="25" xfId="88" applyFont="1" applyBorder="1" applyAlignment="1">
      <alignment horizontal="left" vertical="center"/>
      <protection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2" fillId="0" borderId="19" xfId="87" applyFont="1" applyBorder="1" applyAlignment="1">
      <alignment horizontal="center"/>
      <protection/>
    </xf>
    <xf numFmtId="0" fontId="12" fillId="0" borderId="19" xfId="87" applyFont="1" applyBorder="1">
      <alignment/>
      <protection/>
    </xf>
    <xf numFmtId="0" fontId="12" fillId="0" borderId="0" xfId="87" applyFont="1" applyBorder="1">
      <alignment/>
      <protection/>
    </xf>
    <xf numFmtId="0" fontId="13" fillId="0" borderId="19" xfId="0" applyFont="1" applyBorder="1" applyAlignment="1">
      <alignment/>
    </xf>
    <xf numFmtId="0" fontId="4" fillId="0" borderId="0" xfId="0" applyFont="1" applyAlignment="1">
      <alignment/>
    </xf>
    <xf numFmtId="0" fontId="8" fillId="0" borderId="22" xfId="0" applyFont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2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0" fontId="13" fillId="0" borderId="21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22" xfId="0" applyFont="1" applyFill="1" applyBorder="1" applyAlignment="1">
      <alignment horizontal="center"/>
    </xf>
    <xf numFmtId="0" fontId="14" fillId="0" borderId="27" xfId="0" applyFont="1" applyBorder="1" applyAlignment="1">
      <alignment horizontal="center" vertical="top" wrapText="1"/>
    </xf>
    <xf numFmtId="0" fontId="14" fillId="0" borderId="27" xfId="0" applyFont="1" applyBorder="1" applyAlignment="1">
      <alignment vertical="top" wrapText="1"/>
    </xf>
    <xf numFmtId="0" fontId="14" fillId="0" borderId="2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14" fillId="0" borderId="29" xfId="0" applyFont="1" applyBorder="1" applyAlignment="1">
      <alignment horizontal="center" vertical="top" wrapText="1"/>
    </xf>
    <xf numFmtId="0" fontId="14" fillId="0" borderId="29" xfId="0" applyFont="1" applyBorder="1" applyAlignment="1">
      <alignment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7" fillId="0" borderId="2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15" fillId="0" borderId="19" xfId="87" applyFont="1" applyBorder="1">
      <alignment/>
      <protection/>
    </xf>
    <xf numFmtId="0" fontId="15" fillId="0" borderId="19" xfId="87" applyFont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top" wrapText="1"/>
    </xf>
    <xf numFmtId="0" fontId="14" fillId="0" borderId="19" xfId="0" applyFont="1" applyBorder="1" applyAlignment="1">
      <alignment vertical="top" wrapText="1"/>
    </xf>
    <xf numFmtId="0" fontId="7" fillId="0" borderId="26" xfId="0" applyFont="1" applyBorder="1" applyAlignment="1">
      <alignment vertical="center"/>
    </xf>
    <xf numFmtId="0" fontId="12" fillId="0" borderId="34" xfId="88" applyFont="1" applyBorder="1" applyAlignment="1">
      <alignment horizontal="center" vertical="center"/>
      <protection/>
    </xf>
    <xf numFmtId="0" fontId="7" fillId="0" borderId="35" xfId="0" applyFont="1" applyBorder="1" applyAlignment="1">
      <alignment/>
    </xf>
    <xf numFmtId="0" fontId="73" fillId="55" borderId="36" xfId="0" applyFont="1" applyFill="1" applyBorder="1" applyAlignment="1">
      <alignment horizontal="center" vertical="center" wrapText="1" readingOrder="1"/>
    </xf>
    <xf numFmtId="0" fontId="73" fillId="45" borderId="36" xfId="0" applyFont="1" applyFill="1" applyBorder="1" applyAlignment="1">
      <alignment horizontal="center" vertical="center" wrapText="1" readingOrder="1"/>
    </xf>
    <xf numFmtId="0" fontId="74" fillId="56" borderId="36" xfId="0" applyFont="1" applyFill="1" applyBorder="1" applyAlignment="1">
      <alignment horizontal="center" wrapText="1" readingOrder="1"/>
    </xf>
    <xf numFmtId="0" fontId="74" fillId="0" borderId="36" xfId="0" applyFont="1" applyBorder="1" applyAlignment="1">
      <alignment horizontal="left" wrapText="1" readingOrder="1"/>
    </xf>
    <xf numFmtId="0" fontId="74" fillId="57" borderId="36" xfId="0" applyFont="1" applyFill="1" applyBorder="1" applyAlignment="1">
      <alignment horizontal="center" wrapText="1" readingOrder="1"/>
    </xf>
    <xf numFmtId="3" fontId="74" fillId="55" borderId="36" xfId="0" applyNumberFormat="1" applyFont="1" applyFill="1" applyBorder="1" applyAlignment="1">
      <alignment horizontal="left" wrapText="1" readingOrder="1"/>
    </xf>
    <xf numFmtId="0" fontId="74" fillId="45" borderId="36" xfId="0" applyFont="1" applyFill="1" applyBorder="1" applyAlignment="1">
      <alignment horizontal="left" wrapText="1" readingOrder="1"/>
    </xf>
    <xf numFmtId="0" fontId="74" fillId="55" borderId="36" xfId="0" applyFont="1" applyFill="1" applyBorder="1" applyAlignment="1">
      <alignment horizontal="left" wrapText="1" readingOrder="1"/>
    </xf>
    <xf numFmtId="3" fontId="74" fillId="45" borderId="36" xfId="0" applyNumberFormat="1" applyFont="1" applyFill="1" applyBorder="1" applyAlignment="1">
      <alignment horizontal="left" wrapText="1" readingOrder="1"/>
    </xf>
    <xf numFmtId="3" fontId="74" fillId="57" borderId="36" xfId="0" applyNumberFormat="1" applyFont="1" applyFill="1" applyBorder="1" applyAlignment="1">
      <alignment horizontal="left" wrapText="1" readingOrder="1"/>
    </xf>
    <xf numFmtId="0" fontId="74" fillId="57" borderId="36" xfId="0" applyFont="1" applyFill="1" applyBorder="1" applyAlignment="1">
      <alignment horizontal="left" wrapText="1" readingOrder="1"/>
    </xf>
    <xf numFmtId="0" fontId="74" fillId="56" borderId="36" xfId="0" applyFont="1" applyFill="1" applyBorder="1" applyAlignment="1">
      <alignment horizontal="left" wrapText="1" readingOrder="1"/>
    </xf>
    <xf numFmtId="0" fontId="73" fillId="57" borderId="36" xfId="0" applyFont="1" applyFill="1" applyBorder="1" applyAlignment="1">
      <alignment horizontal="center" wrapText="1" readingOrder="1"/>
    </xf>
    <xf numFmtId="3" fontId="73" fillId="55" borderId="36" xfId="0" applyNumberFormat="1" applyFont="1" applyFill="1" applyBorder="1" applyAlignment="1">
      <alignment horizontal="center" wrapText="1" readingOrder="1"/>
    </xf>
    <xf numFmtId="3" fontId="73" fillId="45" borderId="36" xfId="0" applyNumberFormat="1" applyFont="1" applyFill="1" applyBorder="1" applyAlignment="1">
      <alignment horizontal="center" wrapText="1" readingOrder="1"/>
    </xf>
    <xf numFmtId="3" fontId="75" fillId="45" borderId="36" xfId="0" applyNumberFormat="1" applyFont="1" applyFill="1" applyBorder="1" applyAlignment="1">
      <alignment horizontal="center" wrapText="1" readingOrder="1"/>
    </xf>
    <xf numFmtId="0" fontId="73" fillId="56" borderId="36" xfId="0" applyFont="1" applyFill="1" applyBorder="1" applyAlignment="1">
      <alignment horizontal="center" wrapText="1" readingOrder="1"/>
    </xf>
    <xf numFmtId="3" fontId="73" fillId="57" borderId="36" xfId="0" applyNumberFormat="1" applyFont="1" applyFill="1" applyBorder="1" applyAlignment="1">
      <alignment horizontal="center" wrapText="1" readingOrder="1"/>
    </xf>
    <xf numFmtId="0" fontId="76" fillId="0" borderId="19" xfId="0" applyFont="1" applyFill="1" applyBorder="1" applyAlignment="1">
      <alignment/>
    </xf>
    <xf numFmtId="0" fontId="77" fillId="0" borderId="19" xfId="0" applyFont="1" applyFill="1" applyBorder="1" applyAlignment="1">
      <alignment horizontal="center"/>
    </xf>
    <xf numFmtId="0" fontId="77" fillId="0" borderId="0" xfId="0" applyFont="1" applyFill="1" applyAlignment="1">
      <alignment/>
    </xf>
    <xf numFmtId="0" fontId="76" fillId="0" borderId="19" xfId="0" applyFont="1" applyFill="1" applyBorder="1" applyAlignment="1">
      <alignment horizontal="left"/>
    </xf>
    <xf numFmtId="0" fontId="76" fillId="0" borderId="23" xfId="0" applyFont="1" applyFill="1" applyBorder="1" applyAlignment="1">
      <alignment horizontal="center"/>
    </xf>
    <xf numFmtId="0" fontId="76" fillId="0" borderId="20" xfId="0" applyFont="1" applyFill="1" applyBorder="1" applyAlignment="1">
      <alignment horizontal="center"/>
    </xf>
    <xf numFmtId="0" fontId="76" fillId="0" borderId="37" xfId="0" applyFont="1" applyFill="1" applyBorder="1" applyAlignment="1">
      <alignment horizontal="center"/>
    </xf>
    <xf numFmtId="0" fontId="76" fillId="0" borderId="19" xfId="0" applyFont="1" applyFill="1" applyBorder="1" applyAlignment="1">
      <alignment horizontal="center"/>
    </xf>
    <xf numFmtId="0" fontId="76" fillId="0" borderId="19" xfId="0" applyFont="1" applyFill="1" applyBorder="1" applyAlignment="1">
      <alignment/>
    </xf>
    <xf numFmtId="0" fontId="76" fillId="0" borderId="38" xfId="0" applyFont="1" applyFill="1" applyBorder="1" applyAlignment="1">
      <alignment horizontal="center"/>
    </xf>
    <xf numFmtId="0" fontId="77" fillId="0" borderId="38" xfId="0" applyFont="1" applyFill="1" applyBorder="1" applyAlignment="1">
      <alignment/>
    </xf>
    <xf numFmtId="0" fontId="77" fillId="0" borderId="0" xfId="0" applyFont="1" applyFill="1" applyAlignment="1">
      <alignment horizontal="center"/>
    </xf>
    <xf numFmtId="0" fontId="77" fillId="0" borderId="19" xfId="0" applyFont="1" applyFill="1" applyBorder="1" applyAlignment="1">
      <alignment/>
    </xf>
    <xf numFmtId="0" fontId="15" fillId="0" borderId="19" xfId="88" applyFont="1" applyBorder="1" applyAlignment="1">
      <alignment horizontal="center" vertical="center"/>
      <protection/>
    </xf>
    <xf numFmtId="0" fontId="15" fillId="0" borderId="33" xfId="88" applyFont="1" applyBorder="1" applyAlignment="1">
      <alignment horizontal="center" vertical="center"/>
      <protection/>
    </xf>
    <xf numFmtId="0" fontId="15" fillId="0" borderId="39" xfId="88" applyFont="1" applyBorder="1" applyAlignment="1">
      <alignment horizontal="center" vertical="center"/>
      <protection/>
    </xf>
    <xf numFmtId="0" fontId="15" fillId="0" borderId="20" xfId="88" applyFont="1" applyBorder="1" applyAlignment="1">
      <alignment horizontal="center" vertical="center"/>
      <protection/>
    </xf>
    <xf numFmtId="0" fontId="15" fillId="0" borderId="20" xfId="88" applyFont="1" applyBorder="1" applyAlignment="1">
      <alignment vertical="center"/>
      <protection/>
    </xf>
    <xf numFmtId="0" fontId="15" fillId="0" borderId="24" xfId="88" applyFont="1" applyBorder="1" applyAlignment="1">
      <alignment horizontal="right" vertical="center"/>
      <protection/>
    </xf>
    <xf numFmtId="0" fontId="15" fillId="0" borderId="24" xfId="88" applyFont="1" applyBorder="1" applyAlignment="1">
      <alignment horizontal="center" vertical="center"/>
      <protection/>
    </xf>
    <xf numFmtId="0" fontId="12" fillId="0" borderId="0" xfId="88" applyFont="1" applyBorder="1" applyAlignment="1">
      <alignment horizontal="center" vertical="center"/>
      <protection/>
    </xf>
    <xf numFmtId="0" fontId="12" fillId="0" borderId="0" xfId="88" applyFont="1" applyBorder="1" applyAlignment="1">
      <alignment horizontal="left" vertical="center"/>
      <protection/>
    </xf>
    <xf numFmtId="0" fontId="12" fillId="0" borderId="40" xfId="88" applyFont="1" applyBorder="1" applyAlignment="1">
      <alignment horizontal="center" vertical="center"/>
      <protection/>
    </xf>
    <xf numFmtId="0" fontId="0" fillId="0" borderId="0" xfId="86">
      <alignment/>
      <protection/>
    </xf>
    <xf numFmtId="0" fontId="2" fillId="0" borderId="0" xfId="86" applyFont="1" applyAlignment="1">
      <alignment horizontal="center"/>
      <protection/>
    </xf>
    <xf numFmtId="0" fontId="2" fillId="0" borderId="23" xfId="86" applyFont="1" applyBorder="1" applyAlignment="1">
      <alignment horizontal="center"/>
      <protection/>
    </xf>
    <xf numFmtId="0" fontId="2" fillId="0" borderId="19" xfId="86" applyFont="1" applyBorder="1" applyAlignment="1">
      <alignment horizontal="center"/>
      <protection/>
    </xf>
    <xf numFmtId="0" fontId="2" fillId="0" borderId="20" xfId="86" applyFont="1" applyBorder="1" applyAlignment="1">
      <alignment horizontal="center"/>
      <protection/>
    </xf>
    <xf numFmtId="0" fontId="2" fillId="0" borderId="19" xfId="86" applyFont="1" applyBorder="1" applyAlignment="1">
      <alignment horizontal="center" vertical="center"/>
      <protection/>
    </xf>
    <xf numFmtId="0" fontId="2" fillId="0" borderId="21" xfId="86" applyFont="1" applyBorder="1" applyAlignment="1">
      <alignment horizontal="center"/>
      <protection/>
    </xf>
    <xf numFmtId="0" fontId="2" fillId="0" borderId="21" xfId="86" applyFont="1" applyBorder="1">
      <alignment/>
      <protection/>
    </xf>
    <xf numFmtId="0" fontId="2" fillId="0" borderId="22" xfId="86" applyFont="1" applyBorder="1" applyAlignment="1">
      <alignment horizontal="center"/>
      <protection/>
    </xf>
    <xf numFmtId="0" fontId="2" fillId="0" borderId="22" xfId="86" applyFont="1" applyBorder="1">
      <alignment/>
      <protection/>
    </xf>
    <xf numFmtId="0" fontId="2" fillId="0" borderId="22" xfId="86" applyFont="1" applyFill="1" applyBorder="1" applyAlignment="1">
      <alignment horizontal="center"/>
      <protection/>
    </xf>
    <xf numFmtId="0" fontId="2" fillId="0" borderId="26" xfId="86" applyFont="1" applyBorder="1">
      <alignment/>
      <protection/>
    </xf>
    <xf numFmtId="0" fontId="2" fillId="0" borderId="26" xfId="86" applyFont="1" applyBorder="1" applyAlignment="1">
      <alignment horizontal="center"/>
      <protection/>
    </xf>
    <xf numFmtId="0" fontId="2" fillId="0" borderId="26" xfId="86" applyFont="1" applyFill="1" applyBorder="1" applyAlignment="1">
      <alignment horizontal="center"/>
      <protection/>
    </xf>
    <xf numFmtId="0" fontId="3" fillId="0" borderId="19" xfId="86" applyFont="1" applyBorder="1" applyAlignment="1">
      <alignment horizontal="center"/>
      <protection/>
    </xf>
    <xf numFmtId="187" fontId="3" fillId="0" borderId="19" xfId="79" applyNumberFormat="1" applyFont="1" applyBorder="1" applyAlignment="1">
      <alignment horizontal="center"/>
    </xf>
    <xf numFmtId="0" fontId="2" fillId="0" borderId="19" xfId="86" applyFont="1" applyFill="1" applyBorder="1" applyAlignment="1">
      <alignment horizontal="center"/>
      <protection/>
    </xf>
    <xf numFmtId="0" fontId="2" fillId="0" borderId="0" xfId="86" applyFont="1" applyBorder="1" applyAlignment="1">
      <alignment horizontal="center"/>
      <protection/>
    </xf>
    <xf numFmtId="0" fontId="2" fillId="0" borderId="0" xfId="86" applyFont="1" applyBorder="1">
      <alignment/>
      <protection/>
    </xf>
    <xf numFmtId="0" fontId="2" fillId="0" borderId="0" xfId="86" applyFont="1" applyFill="1" applyBorder="1" applyAlignment="1">
      <alignment horizontal="center"/>
      <protection/>
    </xf>
    <xf numFmtId="0" fontId="2" fillId="0" borderId="0" xfId="86" applyFont="1">
      <alignment/>
      <protection/>
    </xf>
    <xf numFmtId="0" fontId="2" fillId="0" borderId="0" xfId="86" applyFont="1" applyFill="1">
      <alignment/>
      <protection/>
    </xf>
    <xf numFmtId="0" fontId="13" fillId="0" borderId="0" xfId="86" applyFont="1" applyAlignment="1">
      <alignment horizontal="center"/>
      <protection/>
    </xf>
    <xf numFmtId="0" fontId="7" fillId="0" borderId="0" xfId="86" applyFont="1" applyAlignment="1">
      <alignment horizontal="center"/>
      <protection/>
    </xf>
    <xf numFmtId="0" fontId="17" fillId="0" borderId="0" xfId="86" applyFont="1" applyFill="1">
      <alignment/>
      <protection/>
    </xf>
    <xf numFmtId="0" fontId="12" fillId="0" borderId="0" xfId="87" applyFont="1">
      <alignment/>
      <protection/>
    </xf>
    <xf numFmtId="0" fontId="12" fillId="0" borderId="0" xfId="87" applyFont="1" applyAlignment="1">
      <alignment horizontal="center"/>
      <protection/>
    </xf>
    <xf numFmtId="0" fontId="12" fillId="0" borderId="33" xfId="87" applyFont="1" applyBorder="1" applyAlignment="1">
      <alignment horizontal="center"/>
      <protection/>
    </xf>
    <xf numFmtId="0" fontId="12" fillId="0" borderId="41" xfId="87" applyFont="1" applyBorder="1" applyAlignment="1">
      <alignment horizontal="center"/>
      <protection/>
    </xf>
    <xf numFmtId="0" fontId="12" fillId="0" borderId="35" xfId="87" applyFont="1" applyBorder="1" applyAlignment="1">
      <alignment horizontal="center"/>
      <protection/>
    </xf>
    <xf numFmtId="0" fontId="12" fillId="0" borderId="35" xfId="87" applyFont="1" applyBorder="1">
      <alignment/>
      <protection/>
    </xf>
    <xf numFmtId="0" fontId="12" fillId="0" borderId="39" xfId="87" applyFont="1" applyBorder="1" applyAlignment="1">
      <alignment horizontal="center"/>
      <protection/>
    </xf>
    <xf numFmtId="0" fontId="12" fillId="0" borderId="0" xfId="87" applyFont="1" applyBorder="1" applyAlignment="1">
      <alignment horizontal="center"/>
      <protection/>
    </xf>
    <xf numFmtId="0" fontId="12" fillId="0" borderId="42" xfId="87" applyFont="1" applyBorder="1">
      <alignment/>
      <protection/>
    </xf>
    <xf numFmtId="0" fontId="12" fillId="0" borderId="39" xfId="87" applyFont="1" applyBorder="1">
      <alignment/>
      <protection/>
    </xf>
    <xf numFmtId="0" fontId="12" fillId="0" borderId="39" xfId="87" applyFont="1" applyBorder="1" applyAlignment="1">
      <alignment horizontal="center" vertical="top"/>
      <protection/>
    </xf>
    <xf numFmtId="0" fontId="15" fillId="0" borderId="0" xfId="87" applyFont="1" applyBorder="1">
      <alignment/>
      <protection/>
    </xf>
    <xf numFmtId="0" fontId="15" fillId="0" borderId="0" xfId="87" applyFont="1" applyBorder="1" applyAlignment="1">
      <alignment horizontal="center"/>
      <protection/>
    </xf>
    <xf numFmtId="0" fontId="12" fillId="0" borderId="0" xfId="87" applyFont="1" applyBorder="1" applyAlignment="1">
      <alignment vertical="center"/>
      <protection/>
    </xf>
    <xf numFmtId="0" fontId="13" fillId="0" borderId="0" xfId="86" applyFont="1">
      <alignment/>
      <protection/>
    </xf>
    <xf numFmtId="0" fontId="4" fillId="0" borderId="0" xfId="86" applyFont="1">
      <alignment/>
      <protection/>
    </xf>
    <xf numFmtId="0" fontId="13" fillId="0" borderId="19" xfId="86" applyFont="1" applyBorder="1" applyAlignment="1">
      <alignment horizontal="center" vertical="center"/>
      <protection/>
    </xf>
    <xf numFmtId="0" fontId="13" fillId="0" borderId="19" xfId="86" applyFont="1" applyBorder="1" applyAlignment="1">
      <alignment horizontal="center"/>
      <protection/>
    </xf>
    <xf numFmtId="0" fontId="13" fillId="0" borderId="19" xfId="86" applyFont="1" applyBorder="1">
      <alignment/>
      <protection/>
    </xf>
    <xf numFmtId="0" fontId="6" fillId="0" borderId="19" xfId="86" applyFont="1" applyBorder="1">
      <alignment/>
      <protection/>
    </xf>
    <xf numFmtId="0" fontId="18" fillId="0" borderId="0" xfId="86" applyFont="1">
      <alignment/>
      <protection/>
    </xf>
    <xf numFmtId="0" fontId="8" fillId="0" borderId="19" xfId="86" applyFont="1" applyBorder="1" applyAlignment="1">
      <alignment horizontal="center" vertical="center" wrapText="1"/>
      <protection/>
    </xf>
    <xf numFmtId="0" fontId="8" fillId="0" borderId="19" xfId="86" applyFont="1" applyBorder="1" applyAlignment="1">
      <alignment vertical="center" wrapText="1"/>
      <protection/>
    </xf>
    <xf numFmtId="0" fontId="5" fillId="0" borderId="19" xfId="86" applyFont="1" applyBorder="1" applyAlignment="1">
      <alignment horizontal="center" vertical="center" wrapText="1"/>
      <protection/>
    </xf>
    <xf numFmtId="0" fontId="2" fillId="38" borderId="22" xfId="86" applyFont="1" applyFill="1" applyBorder="1" applyAlignment="1">
      <alignment horizontal="center"/>
      <protection/>
    </xf>
    <xf numFmtId="0" fontId="4" fillId="0" borderId="22" xfId="86" applyFont="1" applyBorder="1" applyAlignment="1">
      <alignment horizontal="center"/>
      <protection/>
    </xf>
    <xf numFmtId="0" fontId="8" fillId="0" borderId="19" xfId="86" applyFont="1" applyBorder="1" applyAlignment="1">
      <alignment horizontal="center" vertical="top" wrapText="1"/>
      <protection/>
    </xf>
    <xf numFmtId="0" fontId="8" fillId="0" borderId="19" xfId="86" applyFont="1" applyBorder="1" applyAlignment="1">
      <alignment vertical="top" wrapText="1"/>
      <protection/>
    </xf>
    <xf numFmtId="0" fontId="5" fillId="0" borderId="19" xfId="86" applyFont="1" applyBorder="1" applyAlignment="1">
      <alignment horizontal="center" vertical="top" wrapText="1"/>
      <protection/>
    </xf>
    <xf numFmtId="0" fontId="8" fillId="0" borderId="22" xfId="86" applyFont="1" applyBorder="1" applyAlignment="1">
      <alignment horizontal="center"/>
      <protection/>
    </xf>
    <xf numFmtId="0" fontId="8" fillId="0" borderId="22" xfId="86" applyFont="1" applyBorder="1">
      <alignment/>
      <protection/>
    </xf>
    <xf numFmtId="0" fontId="3" fillId="0" borderId="24" xfId="86" applyFont="1" applyBorder="1" applyAlignment="1">
      <alignment horizontal="center"/>
      <protection/>
    </xf>
    <xf numFmtId="0" fontId="3" fillId="0" borderId="24" xfId="86" applyFont="1" applyFill="1" applyBorder="1" applyAlignment="1">
      <alignment horizontal="center"/>
      <protection/>
    </xf>
    <xf numFmtId="0" fontId="3" fillId="0" borderId="0" xfId="86" applyFont="1">
      <alignment/>
      <protection/>
    </xf>
    <xf numFmtId="0" fontId="9" fillId="0" borderId="0" xfId="86" applyFont="1" applyAlignment="1">
      <alignment horizontal="center"/>
      <protection/>
    </xf>
    <xf numFmtId="0" fontId="5" fillId="0" borderId="0" xfId="86" applyFont="1">
      <alignment/>
      <protection/>
    </xf>
    <xf numFmtId="0" fontId="9" fillId="0" borderId="43" xfId="86" applyFont="1" applyBorder="1" applyAlignment="1">
      <alignment horizontal="center"/>
      <protection/>
    </xf>
    <xf numFmtId="0" fontId="9" fillId="0" borderId="19" xfId="86" applyFont="1" applyBorder="1" applyAlignment="1">
      <alignment horizontal="center"/>
      <protection/>
    </xf>
    <xf numFmtId="0" fontId="7" fillId="0" borderId="21" xfId="86" applyFont="1" applyBorder="1" applyAlignment="1">
      <alignment horizontal="center"/>
      <protection/>
    </xf>
    <xf numFmtId="0" fontId="7" fillId="0" borderId="21" xfId="86" applyFont="1" applyFill="1" applyBorder="1" applyAlignment="1">
      <alignment horizontal="left"/>
      <protection/>
    </xf>
    <xf numFmtId="0" fontId="7" fillId="0" borderId="21" xfId="86" applyFont="1" applyBorder="1" applyAlignment="1">
      <alignment horizontal="center" vertical="center"/>
      <protection/>
    </xf>
    <xf numFmtId="0" fontId="7" fillId="0" borderId="22" xfId="86" applyFont="1" applyBorder="1" applyAlignment="1">
      <alignment vertical="center"/>
      <protection/>
    </xf>
    <xf numFmtId="0" fontId="7" fillId="0" borderId="22" xfId="86" applyFont="1" applyBorder="1" applyAlignment="1">
      <alignment horizontal="center" vertical="center"/>
      <protection/>
    </xf>
    <xf numFmtId="0" fontId="5" fillId="0" borderId="0" xfId="86" applyFont="1" applyAlignment="1">
      <alignment vertical="center"/>
      <protection/>
    </xf>
    <xf numFmtId="0" fontId="7" fillId="0" borderId="22" xfId="86" applyFont="1" applyBorder="1" applyAlignment="1">
      <alignment horizontal="center"/>
      <protection/>
    </xf>
    <xf numFmtId="0" fontId="7" fillId="0" borderId="22" xfId="86" applyFont="1" applyBorder="1" applyAlignment="1">
      <alignment vertical="top" wrapText="1"/>
      <protection/>
    </xf>
    <xf numFmtId="0" fontId="7" fillId="0" borderId="21" xfId="86" applyFont="1" applyBorder="1" applyAlignment="1">
      <alignment vertical="top" wrapText="1"/>
      <protection/>
    </xf>
    <xf numFmtId="0" fontId="7" fillId="0" borderId="24" xfId="86" applyFont="1" applyBorder="1" applyAlignment="1">
      <alignment horizontal="center"/>
      <protection/>
    </xf>
    <xf numFmtId="0" fontId="7" fillId="0" borderId="24" xfId="86" applyFont="1" applyBorder="1" applyAlignment="1">
      <alignment vertical="top" wrapText="1"/>
      <protection/>
    </xf>
    <xf numFmtId="0" fontId="7" fillId="0" borderId="24" xfId="86" applyFont="1" applyBorder="1" applyAlignment="1">
      <alignment horizontal="center" vertical="center"/>
      <protection/>
    </xf>
    <xf numFmtId="0" fontId="7" fillId="0" borderId="0" xfId="86" applyFont="1">
      <alignment/>
      <protection/>
    </xf>
    <xf numFmtId="3" fontId="9" fillId="0" borderId="44" xfId="86" applyNumberFormat="1" applyFont="1" applyBorder="1" applyAlignment="1">
      <alignment horizontal="center"/>
      <protection/>
    </xf>
    <xf numFmtId="3" fontId="9" fillId="58" borderId="44" xfId="86" applyNumberFormat="1" applyFont="1" applyFill="1" applyBorder="1" applyAlignment="1">
      <alignment horizontal="center"/>
      <protection/>
    </xf>
    <xf numFmtId="0" fontId="9" fillId="0" borderId="44" xfId="86" applyFont="1" applyBorder="1" applyAlignment="1">
      <alignment horizontal="center"/>
      <protection/>
    </xf>
    <xf numFmtId="0" fontId="9" fillId="0" borderId="0" xfId="86" applyFont="1">
      <alignment/>
      <protection/>
    </xf>
    <xf numFmtId="0" fontId="7" fillId="0" borderId="0" xfId="86" applyFont="1" applyAlignment="1">
      <alignment vertical="top" wrapText="1"/>
      <protection/>
    </xf>
    <xf numFmtId="3" fontId="9" fillId="0" borderId="0" xfId="86" applyNumberFormat="1" applyFont="1">
      <alignment/>
      <protection/>
    </xf>
    <xf numFmtId="0" fontId="5" fillId="0" borderId="0" xfId="86" applyFont="1" applyAlignment="1">
      <alignment vertical="top" wrapText="1"/>
      <protection/>
    </xf>
    <xf numFmtId="192" fontId="5" fillId="0" borderId="0" xfId="86" applyNumberFormat="1" applyFont="1" applyAlignment="1">
      <alignment/>
      <protection/>
    </xf>
    <xf numFmtId="0" fontId="9" fillId="0" borderId="0" xfId="86" applyFont="1" applyBorder="1" applyAlignment="1">
      <alignment horizontal="right" vertical="center" textRotation="180"/>
      <protection/>
    </xf>
    <xf numFmtId="0" fontId="9" fillId="0" borderId="33" xfId="86" applyFont="1" applyBorder="1" applyAlignment="1">
      <alignment horizontal="center"/>
      <protection/>
    </xf>
    <xf numFmtId="0" fontId="9" fillId="0" borderId="41" xfId="86" applyFont="1" applyBorder="1" applyAlignment="1">
      <alignment horizontal="center"/>
      <protection/>
    </xf>
    <xf numFmtId="0" fontId="9" fillId="0" borderId="39" xfId="86" applyFont="1" applyBorder="1" applyAlignment="1">
      <alignment horizontal="center"/>
      <protection/>
    </xf>
    <xf numFmtId="0" fontId="9" fillId="0" borderId="45" xfId="86" applyFont="1" applyBorder="1" applyAlignment="1">
      <alignment horizontal="center"/>
      <protection/>
    </xf>
    <xf numFmtId="0" fontId="9" fillId="0" borderId="20" xfId="86" applyFont="1" applyBorder="1" applyAlignment="1">
      <alignment horizontal="center"/>
      <protection/>
    </xf>
    <xf numFmtId="0" fontId="9" fillId="0" borderId="20" xfId="86" applyFont="1" applyBorder="1">
      <alignment/>
      <protection/>
    </xf>
    <xf numFmtId="0" fontId="7" fillId="0" borderId="19" xfId="86" applyFont="1" applyBorder="1" applyAlignment="1">
      <alignment horizontal="center"/>
      <protection/>
    </xf>
    <xf numFmtId="0" fontId="7" fillId="0" borderId="19" xfId="86" applyFont="1" applyBorder="1">
      <alignment/>
      <protection/>
    </xf>
    <xf numFmtId="0" fontId="9" fillId="0" borderId="19" xfId="86" applyFont="1" applyBorder="1">
      <alignment/>
      <protection/>
    </xf>
    <xf numFmtId="0" fontId="13" fillId="0" borderId="23" xfId="86" applyFont="1" applyBorder="1" applyAlignment="1">
      <alignment horizontal="center"/>
      <protection/>
    </xf>
    <xf numFmtId="0" fontId="13" fillId="0" borderId="20" xfId="86" applyFont="1" applyBorder="1" applyAlignment="1">
      <alignment horizontal="center"/>
      <protection/>
    </xf>
    <xf numFmtId="0" fontId="13" fillId="0" borderId="21" xfId="86" applyFont="1" applyBorder="1" applyAlignment="1">
      <alignment horizontal="center"/>
      <protection/>
    </xf>
    <xf numFmtId="0" fontId="13" fillId="0" borderId="21" xfId="86" applyFont="1" applyBorder="1">
      <alignment/>
      <protection/>
    </xf>
    <xf numFmtId="0" fontId="13" fillId="0" borderId="22" xfId="86" applyFont="1" applyBorder="1" applyAlignment="1">
      <alignment horizontal="center"/>
      <protection/>
    </xf>
    <xf numFmtId="0" fontId="13" fillId="0" borderId="22" xfId="86" applyFont="1" applyBorder="1">
      <alignment/>
      <protection/>
    </xf>
    <xf numFmtId="0" fontId="13" fillId="0" borderId="22" xfId="86" applyFont="1" applyFill="1" applyBorder="1" applyAlignment="1">
      <alignment horizontal="center"/>
      <protection/>
    </xf>
    <xf numFmtId="0" fontId="13" fillId="0" borderId="24" xfId="86" applyFont="1" applyBorder="1" applyAlignment="1">
      <alignment horizontal="center"/>
      <protection/>
    </xf>
    <xf numFmtId="0" fontId="6" fillId="0" borderId="24" xfId="86" applyFont="1" applyBorder="1" applyAlignment="1">
      <alignment horizontal="right"/>
      <protection/>
    </xf>
    <xf numFmtId="0" fontId="6" fillId="0" borderId="24" xfId="86" applyFont="1" applyBorder="1" applyAlignment="1">
      <alignment horizontal="center"/>
      <protection/>
    </xf>
    <xf numFmtId="0" fontId="14" fillId="0" borderId="27" xfId="86" applyFont="1" applyBorder="1" applyAlignment="1">
      <alignment horizontal="center" vertical="top" wrapText="1"/>
      <protection/>
    </xf>
    <xf numFmtId="0" fontId="14" fillId="0" borderId="27" xfId="86" applyFont="1" applyBorder="1" applyAlignment="1">
      <alignment vertical="top" wrapText="1"/>
      <protection/>
    </xf>
    <xf numFmtId="0" fontId="14" fillId="0" borderId="28" xfId="86" applyFont="1" applyBorder="1" applyAlignment="1">
      <alignment horizontal="center" vertical="top" wrapText="1"/>
      <protection/>
    </xf>
    <xf numFmtId="0" fontId="0" fillId="0" borderId="19" xfId="86" applyBorder="1">
      <alignment/>
      <protection/>
    </xf>
    <xf numFmtId="0" fontId="14" fillId="0" borderId="29" xfId="86" applyFont="1" applyBorder="1" applyAlignment="1">
      <alignment horizontal="center" vertical="top" wrapText="1"/>
      <protection/>
    </xf>
    <xf numFmtId="0" fontId="14" fillId="0" borderId="29" xfId="86" applyFont="1" applyBorder="1" applyAlignment="1">
      <alignment vertical="top" wrapText="1"/>
      <protection/>
    </xf>
    <xf numFmtId="0" fontId="14" fillId="0" borderId="30" xfId="86" applyFont="1" applyBorder="1" applyAlignment="1">
      <alignment horizontal="center" vertical="top" wrapText="1"/>
      <protection/>
    </xf>
    <xf numFmtId="0" fontId="14" fillId="0" borderId="31" xfId="86" applyFont="1" applyBorder="1" applyAlignment="1">
      <alignment vertical="top" wrapText="1"/>
      <protection/>
    </xf>
    <xf numFmtId="0" fontId="14" fillId="0" borderId="32" xfId="86" applyFont="1" applyBorder="1" applyAlignment="1">
      <alignment horizontal="center" vertical="top" wrapText="1"/>
      <protection/>
    </xf>
    <xf numFmtId="0" fontId="14" fillId="0" borderId="33" xfId="86" applyFont="1" applyBorder="1" applyAlignment="1">
      <alignment vertical="top" wrapText="1"/>
      <protection/>
    </xf>
    <xf numFmtId="0" fontId="14" fillId="0" borderId="46" xfId="86" applyFont="1" applyBorder="1" applyAlignment="1">
      <alignment horizontal="center" vertical="top" wrapText="1"/>
      <protection/>
    </xf>
    <xf numFmtId="0" fontId="14" fillId="0" borderId="31" xfId="86" applyFont="1" applyBorder="1" applyAlignment="1">
      <alignment horizontal="center" vertical="top" wrapText="1"/>
      <protection/>
    </xf>
    <xf numFmtId="0" fontId="0" fillId="0" borderId="33" xfId="86" applyBorder="1">
      <alignment/>
      <protection/>
    </xf>
    <xf numFmtId="0" fontId="7" fillId="0" borderId="33" xfId="86" applyFont="1" applyBorder="1">
      <alignment/>
      <protection/>
    </xf>
    <xf numFmtId="0" fontId="9" fillId="0" borderId="19" xfId="86" applyFont="1" applyBorder="1" applyAlignment="1">
      <alignment horizontal="center" vertical="top" wrapText="1"/>
      <protection/>
    </xf>
    <xf numFmtId="0" fontId="74" fillId="57" borderId="47" xfId="0" applyFont="1" applyFill="1" applyBorder="1" applyAlignment="1">
      <alignment horizontal="center" vertical="center" wrapText="1" readingOrder="1"/>
    </xf>
    <xf numFmtId="0" fontId="74" fillId="0" borderId="47" xfId="0" applyFont="1" applyBorder="1" applyAlignment="1">
      <alignment horizontal="center" vertical="center" wrapText="1" readingOrder="1"/>
    </xf>
    <xf numFmtId="0" fontId="74" fillId="56" borderId="47" xfId="0" applyFont="1" applyFill="1" applyBorder="1" applyAlignment="1">
      <alignment horizontal="center" vertical="center" wrapText="1" readingOrder="1"/>
    </xf>
    <xf numFmtId="0" fontId="74" fillId="55" borderId="47" xfId="0" applyFont="1" applyFill="1" applyBorder="1" applyAlignment="1">
      <alignment horizontal="center" vertical="center" wrapText="1" readingOrder="1"/>
    </xf>
    <xf numFmtId="0" fontId="78" fillId="57" borderId="47" xfId="0" applyFont="1" applyFill="1" applyBorder="1" applyAlignment="1">
      <alignment horizontal="center" wrapText="1" readingOrder="1"/>
    </xf>
    <xf numFmtId="0" fontId="78" fillId="0" borderId="47" xfId="0" applyFont="1" applyBorder="1" applyAlignment="1">
      <alignment horizontal="left" wrapText="1" readingOrder="1"/>
    </xf>
    <xf numFmtId="3" fontId="78" fillId="56" borderId="47" xfId="0" applyNumberFormat="1" applyFont="1" applyFill="1" applyBorder="1" applyAlignment="1">
      <alignment horizontal="right" wrapText="1" readingOrder="1"/>
    </xf>
    <xf numFmtId="0" fontId="78" fillId="55" borderId="47" xfId="0" applyFont="1" applyFill="1" applyBorder="1" applyAlignment="1">
      <alignment horizontal="center" wrapText="1" readingOrder="1"/>
    </xf>
    <xf numFmtId="3" fontId="78" fillId="56" borderId="47" xfId="0" applyNumberFormat="1" applyFont="1" applyFill="1" applyBorder="1" applyAlignment="1">
      <alignment horizontal="left" wrapText="1" readingOrder="1"/>
    </xf>
    <xf numFmtId="3" fontId="78" fillId="55" borderId="47" xfId="0" applyNumberFormat="1" applyFont="1" applyFill="1" applyBorder="1" applyAlignment="1">
      <alignment horizontal="left" wrapText="1" readingOrder="1"/>
    </xf>
    <xf numFmtId="3" fontId="78" fillId="55" borderId="47" xfId="0" applyNumberFormat="1" applyFont="1" applyFill="1" applyBorder="1" applyAlignment="1">
      <alignment horizontal="right" wrapText="1" readingOrder="1"/>
    </xf>
    <xf numFmtId="0" fontId="78" fillId="56" borderId="47" xfId="0" applyFont="1" applyFill="1" applyBorder="1" applyAlignment="1">
      <alignment horizontal="right" wrapText="1" readingOrder="1"/>
    </xf>
    <xf numFmtId="0" fontId="78" fillId="56" borderId="47" xfId="0" applyFont="1" applyFill="1" applyBorder="1" applyAlignment="1">
      <alignment horizontal="left" wrapText="1" readingOrder="1"/>
    </xf>
    <xf numFmtId="3" fontId="73" fillId="56" borderId="47" xfId="0" applyNumberFormat="1" applyFont="1" applyFill="1" applyBorder="1" applyAlignment="1">
      <alignment horizontal="right" wrapText="1" readingOrder="1"/>
    </xf>
    <xf numFmtId="0" fontId="73" fillId="55" borderId="47" xfId="0" applyFont="1" applyFill="1" applyBorder="1" applyAlignment="1">
      <alignment horizontal="center" wrapText="1" readingOrder="1"/>
    </xf>
    <xf numFmtId="3" fontId="75" fillId="56" borderId="47" xfId="0" applyNumberFormat="1" applyFont="1" applyFill="1" applyBorder="1" applyAlignment="1">
      <alignment horizontal="right" wrapText="1" readingOrder="1"/>
    </xf>
    <xf numFmtId="3" fontId="73" fillId="55" borderId="47" xfId="0" applyNumberFormat="1" applyFont="1" applyFill="1" applyBorder="1" applyAlignment="1">
      <alignment horizontal="right" wrapText="1" readingOrder="1"/>
    </xf>
    <xf numFmtId="2" fontId="0" fillId="0" borderId="0" xfId="0" applyNumberFormat="1" applyAlignment="1">
      <alignment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73" fillId="57" borderId="49" xfId="0" applyFont="1" applyFill="1" applyBorder="1" applyAlignment="1">
      <alignment horizontal="center" wrapText="1" readingOrder="1"/>
    </xf>
    <xf numFmtId="0" fontId="73" fillId="57" borderId="50" xfId="0" applyFont="1" applyFill="1" applyBorder="1" applyAlignment="1">
      <alignment horizontal="center" wrapText="1" readingOrder="1"/>
    </xf>
    <xf numFmtId="0" fontId="79" fillId="57" borderId="51" xfId="0" applyFont="1" applyFill="1" applyBorder="1" applyAlignment="1">
      <alignment horizontal="center" vertical="center" wrapText="1" readingOrder="1"/>
    </xf>
    <xf numFmtId="0" fontId="79" fillId="57" borderId="52" xfId="0" applyFont="1" applyFill="1" applyBorder="1" applyAlignment="1">
      <alignment horizontal="center" vertical="center" wrapText="1" readingOrder="1"/>
    </xf>
    <xf numFmtId="0" fontId="73" fillId="55" borderId="53" xfId="0" applyFont="1" applyFill="1" applyBorder="1" applyAlignment="1">
      <alignment horizontal="center" wrapText="1" readingOrder="1"/>
    </xf>
    <xf numFmtId="0" fontId="73" fillId="55" borderId="54" xfId="0" applyFont="1" applyFill="1" applyBorder="1" applyAlignment="1">
      <alignment horizontal="center" wrapText="1" readingOrder="1"/>
    </xf>
    <xf numFmtId="0" fontId="73" fillId="56" borderId="51" xfId="0" applyFont="1" applyFill="1" applyBorder="1" applyAlignment="1">
      <alignment horizontal="center" vertical="center" wrapText="1" readingOrder="1"/>
    </xf>
    <xf numFmtId="0" fontId="73" fillId="56" borderId="52" xfId="0" applyFont="1" applyFill="1" applyBorder="1" applyAlignment="1">
      <alignment horizontal="center" vertical="center" wrapText="1" readingOrder="1"/>
    </xf>
    <xf numFmtId="0" fontId="73" fillId="0" borderId="51" xfId="0" applyFont="1" applyBorder="1" applyAlignment="1">
      <alignment horizontal="center" vertical="center" wrapText="1" readingOrder="1"/>
    </xf>
    <xf numFmtId="0" fontId="73" fillId="0" borderId="52" xfId="0" applyFont="1" applyBorder="1" applyAlignment="1">
      <alignment horizontal="center" vertical="center" wrapText="1" readingOrder="1"/>
    </xf>
    <xf numFmtId="0" fontId="73" fillId="56" borderId="53" xfId="0" applyFont="1" applyFill="1" applyBorder="1" applyAlignment="1">
      <alignment horizontal="center" vertical="center" wrapText="1" readingOrder="1"/>
    </xf>
    <xf numFmtId="0" fontId="73" fillId="56" borderId="55" xfId="0" applyFont="1" applyFill="1" applyBorder="1" applyAlignment="1">
      <alignment horizontal="center" vertical="center" wrapText="1" readingOrder="1"/>
    </xf>
    <xf numFmtId="0" fontId="73" fillId="56" borderId="54" xfId="0" applyFont="1" applyFill="1" applyBorder="1" applyAlignment="1">
      <alignment horizontal="center" vertical="center" wrapText="1" readingOrder="1"/>
    </xf>
    <xf numFmtId="0" fontId="79" fillId="56" borderId="51" xfId="0" applyFont="1" applyFill="1" applyBorder="1" applyAlignment="1">
      <alignment horizontal="center" vertical="center" wrapText="1" readingOrder="1"/>
    </xf>
    <xf numFmtId="0" fontId="79" fillId="56" borderId="52" xfId="0" applyFont="1" applyFill="1" applyBorder="1" applyAlignment="1">
      <alignment horizontal="center" vertical="center" wrapText="1" readingOrder="1"/>
    </xf>
    <xf numFmtId="0" fontId="15" fillId="0" borderId="20" xfId="88" applyFont="1" applyBorder="1" applyAlignment="1">
      <alignment horizontal="center" vertical="center"/>
      <protection/>
    </xf>
    <xf numFmtId="0" fontId="12" fillId="0" borderId="0" xfId="88" applyFont="1" applyBorder="1" applyAlignment="1">
      <alignment horizontal="center" vertical="center"/>
      <protection/>
    </xf>
    <xf numFmtId="0" fontId="12" fillId="0" borderId="0" xfId="88" applyFont="1" applyAlignment="1">
      <alignment horizontal="right" vertical="center"/>
      <protection/>
    </xf>
    <xf numFmtId="0" fontId="15" fillId="0" borderId="0" xfId="88" applyFont="1" applyAlignment="1">
      <alignment horizontal="center" vertical="center"/>
      <protection/>
    </xf>
    <xf numFmtId="0" fontId="15" fillId="0" borderId="43" xfId="88" applyFont="1" applyBorder="1" applyAlignment="1">
      <alignment horizontal="center" vertical="center"/>
      <protection/>
    </xf>
    <xf numFmtId="0" fontId="15" fillId="0" borderId="19" xfId="88" applyFont="1" applyBorder="1" applyAlignment="1">
      <alignment horizontal="center" vertical="center"/>
      <protection/>
    </xf>
    <xf numFmtId="0" fontId="15" fillId="0" borderId="33" xfId="88" applyFont="1" applyBorder="1" applyAlignment="1">
      <alignment horizontal="center" vertical="center"/>
      <protection/>
    </xf>
    <xf numFmtId="0" fontId="2" fillId="0" borderId="33" xfId="86" applyFont="1" applyBorder="1" applyAlignment="1">
      <alignment horizontal="center" vertical="center" wrapText="1"/>
      <protection/>
    </xf>
    <xf numFmtId="0" fontId="2" fillId="0" borderId="20" xfId="86" applyFont="1" applyBorder="1" applyAlignment="1">
      <alignment horizontal="center" vertical="center" wrapText="1"/>
      <protection/>
    </xf>
    <xf numFmtId="0" fontId="2" fillId="0" borderId="43" xfId="86" applyFont="1" applyBorder="1" applyAlignment="1">
      <alignment horizontal="center"/>
      <protection/>
    </xf>
    <xf numFmtId="0" fontId="2" fillId="0" borderId="48" xfId="86" applyFont="1" applyBorder="1" applyAlignment="1">
      <alignment horizontal="center"/>
      <protection/>
    </xf>
    <xf numFmtId="0" fontId="2" fillId="0" borderId="23" xfId="86" applyFont="1" applyBorder="1" applyAlignment="1">
      <alignment horizontal="center"/>
      <protection/>
    </xf>
    <xf numFmtId="0" fontId="6" fillId="0" borderId="0" xfId="86" applyFont="1" applyAlignment="1">
      <alignment horizontal="center"/>
      <protection/>
    </xf>
    <xf numFmtId="0" fontId="2" fillId="0" borderId="0" xfId="86" applyFont="1" applyAlignment="1">
      <alignment horizontal="center"/>
      <protection/>
    </xf>
    <xf numFmtId="0" fontId="3" fillId="0" borderId="43" xfId="86" applyFont="1" applyBorder="1" applyAlignment="1">
      <alignment horizontal="center"/>
      <protection/>
    </xf>
    <xf numFmtId="0" fontId="2" fillId="0" borderId="33" xfId="86" applyFont="1" applyBorder="1" applyAlignment="1">
      <alignment horizontal="center" vertical="center"/>
      <protection/>
    </xf>
    <xf numFmtId="0" fontId="2" fillId="0" borderId="39" xfId="86" applyFont="1" applyBorder="1" applyAlignment="1">
      <alignment horizontal="center" vertical="center"/>
      <protection/>
    </xf>
    <xf numFmtId="0" fontId="2" fillId="0" borderId="20" xfId="86" applyFont="1" applyBorder="1" applyAlignment="1">
      <alignment horizontal="center" vertical="center"/>
      <protection/>
    </xf>
    <xf numFmtId="0" fontId="2" fillId="0" borderId="41" xfId="86" applyFont="1" applyBorder="1" applyAlignment="1">
      <alignment horizontal="center" vertical="center"/>
      <protection/>
    </xf>
    <xf numFmtId="0" fontId="2" fillId="0" borderId="40" xfId="86" applyFont="1" applyBorder="1" applyAlignment="1">
      <alignment horizontal="center" vertical="center"/>
      <protection/>
    </xf>
    <xf numFmtId="0" fontId="2" fillId="0" borderId="35" xfId="86" applyFont="1" applyBorder="1" applyAlignment="1">
      <alignment horizontal="center" vertical="center"/>
      <protection/>
    </xf>
    <xf numFmtId="0" fontId="2" fillId="0" borderId="48" xfId="86" applyFont="1" applyBorder="1" applyAlignment="1">
      <alignment horizontal="center" vertical="center"/>
      <protection/>
    </xf>
    <xf numFmtId="0" fontId="2" fillId="0" borderId="43" xfId="86" applyFont="1" applyBorder="1" applyAlignment="1">
      <alignment horizontal="center" vertical="center"/>
      <protection/>
    </xf>
    <xf numFmtId="0" fontId="2" fillId="0" borderId="23" xfId="86" applyFont="1" applyBorder="1" applyAlignment="1">
      <alignment horizontal="center" vertical="center"/>
      <protection/>
    </xf>
    <xf numFmtId="0" fontId="2" fillId="0" borderId="39" xfId="86" applyFont="1" applyBorder="1" applyAlignment="1">
      <alignment horizontal="center" vertical="center" wrapText="1"/>
      <protection/>
    </xf>
    <xf numFmtId="0" fontId="2" fillId="0" borderId="40" xfId="86" applyFont="1" applyBorder="1" applyAlignment="1">
      <alignment horizontal="center"/>
      <protection/>
    </xf>
    <xf numFmtId="0" fontId="2" fillId="0" borderId="41" xfId="86" applyFont="1" applyBorder="1" applyAlignment="1">
      <alignment horizontal="center"/>
      <protection/>
    </xf>
    <xf numFmtId="0" fontId="2" fillId="0" borderId="35" xfId="86" applyFont="1" applyBorder="1" applyAlignment="1">
      <alignment horizontal="center"/>
      <protection/>
    </xf>
    <xf numFmtId="0" fontId="12" fillId="0" borderId="45" xfId="87" applyFont="1" applyBorder="1" applyAlignment="1">
      <alignment horizontal="center"/>
      <protection/>
    </xf>
    <xf numFmtId="0" fontId="12" fillId="0" borderId="0" xfId="87" applyFont="1" applyBorder="1" applyAlignment="1">
      <alignment horizontal="center"/>
      <protection/>
    </xf>
    <xf numFmtId="0" fontId="12" fillId="0" borderId="42" xfId="87" applyFont="1" applyBorder="1" applyAlignment="1">
      <alignment horizontal="center"/>
      <protection/>
    </xf>
    <xf numFmtId="0" fontId="12" fillId="0" borderId="0" xfId="87" applyFont="1" applyAlignment="1">
      <alignment horizontal="right"/>
      <protection/>
    </xf>
    <xf numFmtId="0" fontId="12" fillId="0" borderId="0" xfId="87" applyFont="1" applyAlignment="1">
      <alignment horizontal="center"/>
      <protection/>
    </xf>
    <xf numFmtId="0" fontId="12" fillId="0" borderId="40" xfId="87" applyFont="1" applyBorder="1" applyAlignment="1">
      <alignment horizontal="center" vertical="center"/>
      <protection/>
    </xf>
    <xf numFmtId="0" fontId="12" fillId="0" borderId="0" xfId="87" applyFont="1" applyBorder="1" applyAlignment="1">
      <alignment horizontal="center" vertical="center"/>
      <protection/>
    </xf>
    <xf numFmtId="0" fontId="12" fillId="0" borderId="41" xfId="87" applyFont="1" applyBorder="1" applyAlignment="1">
      <alignment horizontal="center" vertical="center"/>
      <protection/>
    </xf>
    <xf numFmtId="0" fontId="12" fillId="0" borderId="48" xfId="87" applyFont="1" applyBorder="1" applyAlignment="1">
      <alignment horizontal="center" vertical="center"/>
      <protection/>
    </xf>
    <xf numFmtId="0" fontId="12" fillId="0" borderId="43" xfId="87" applyFont="1" applyBorder="1" applyAlignment="1">
      <alignment horizontal="center" vertical="center"/>
      <protection/>
    </xf>
    <xf numFmtId="0" fontId="12" fillId="0" borderId="33" xfId="87" applyFont="1" applyBorder="1" applyAlignment="1">
      <alignment horizontal="center"/>
      <protection/>
    </xf>
    <xf numFmtId="0" fontId="12" fillId="0" borderId="39" xfId="87" applyFont="1" applyBorder="1" applyAlignment="1">
      <alignment horizontal="center"/>
      <protection/>
    </xf>
    <xf numFmtId="0" fontId="12" fillId="0" borderId="40" xfId="87" applyFont="1" applyBorder="1" applyAlignment="1">
      <alignment horizontal="center"/>
      <protection/>
    </xf>
    <xf numFmtId="0" fontId="12" fillId="0" borderId="41" xfId="87" applyFont="1" applyBorder="1" applyAlignment="1">
      <alignment horizontal="center"/>
      <protection/>
    </xf>
    <xf numFmtId="0" fontId="12" fillId="0" borderId="35" xfId="87" applyFont="1" applyBorder="1" applyAlignment="1">
      <alignment horizontal="center"/>
      <protection/>
    </xf>
    <xf numFmtId="0" fontId="13" fillId="0" borderId="19" xfId="86" applyFont="1" applyBorder="1" applyAlignment="1">
      <alignment horizontal="center" vertical="center" wrapText="1"/>
      <protection/>
    </xf>
    <xf numFmtId="0" fontId="6" fillId="0" borderId="19" xfId="86" applyFont="1" applyBorder="1" applyAlignment="1">
      <alignment horizontal="center"/>
      <protection/>
    </xf>
    <xf numFmtId="0" fontId="13" fillId="0" borderId="0" xfId="86" applyFont="1" applyAlignment="1">
      <alignment horizontal="center"/>
      <protection/>
    </xf>
    <xf numFmtId="0" fontId="13" fillId="0" borderId="19" xfId="86" applyFont="1" applyBorder="1" applyAlignment="1">
      <alignment horizontal="center" vertical="center"/>
      <protection/>
    </xf>
    <xf numFmtId="0" fontId="10" fillId="0" borderId="33" xfId="86" applyFont="1" applyBorder="1" applyAlignment="1">
      <alignment horizontal="center" vertical="center" wrapText="1"/>
      <protection/>
    </xf>
    <xf numFmtId="0" fontId="10" fillId="0" borderId="20" xfId="86" applyFont="1" applyBorder="1" applyAlignment="1">
      <alignment horizontal="center" vertical="center" wrapText="1"/>
      <protection/>
    </xf>
    <xf numFmtId="0" fontId="3" fillId="0" borderId="0" xfId="86" applyFont="1" applyAlignment="1">
      <alignment horizontal="center"/>
      <protection/>
    </xf>
    <xf numFmtId="0" fontId="4" fillId="0" borderId="41" xfId="86" applyFont="1" applyBorder="1" applyAlignment="1">
      <alignment horizontal="center"/>
      <protection/>
    </xf>
    <xf numFmtId="0" fontId="4" fillId="0" borderId="40" xfId="86" applyFont="1" applyBorder="1" applyAlignment="1">
      <alignment horizontal="center"/>
      <protection/>
    </xf>
    <xf numFmtId="0" fontId="4" fillId="0" borderId="35" xfId="86" applyFont="1" applyBorder="1" applyAlignment="1">
      <alignment horizontal="center"/>
      <protection/>
    </xf>
    <xf numFmtId="0" fontId="3" fillId="0" borderId="37" xfId="86" applyFont="1" applyBorder="1" applyAlignment="1">
      <alignment horizontal="center"/>
      <protection/>
    </xf>
    <xf numFmtId="0" fontId="3" fillId="0" borderId="56" xfId="86" applyFont="1" applyBorder="1" applyAlignment="1">
      <alignment horizontal="center"/>
      <protection/>
    </xf>
    <xf numFmtId="0" fontId="7" fillId="0" borderId="26" xfId="86" applyFont="1" applyBorder="1" applyAlignment="1">
      <alignment horizontal="center" vertical="center"/>
      <protection/>
    </xf>
    <xf numFmtId="0" fontId="7" fillId="0" borderId="25" xfId="86" applyFont="1" applyBorder="1" applyAlignment="1">
      <alignment horizontal="center" vertical="center"/>
      <protection/>
    </xf>
    <xf numFmtId="192" fontId="5" fillId="0" borderId="0" xfId="86" applyNumberFormat="1" applyFont="1" applyAlignment="1">
      <alignment horizontal="left"/>
      <protection/>
    </xf>
    <xf numFmtId="0" fontId="7" fillId="0" borderId="22" xfId="86" applyFont="1" applyBorder="1" applyAlignment="1">
      <alignment horizontal="center" vertical="center"/>
      <protection/>
    </xf>
    <xf numFmtId="0" fontId="9" fillId="0" borderId="19" xfId="86" applyFont="1" applyBorder="1" applyAlignment="1">
      <alignment horizontal="center" vertical="center" wrapText="1"/>
      <protection/>
    </xf>
    <xf numFmtId="0" fontId="9" fillId="0" borderId="0" xfId="86" applyFont="1" applyAlignment="1">
      <alignment horizontal="center"/>
      <protection/>
    </xf>
    <xf numFmtId="0" fontId="9" fillId="0" borderId="43" xfId="86" applyFont="1" applyBorder="1" applyAlignment="1">
      <alignment horizontal="center"/>
      <protection/>
    </xf>
    <xf numFmtId="0" fontId="9" fillId="0" borderId="33" xfId="86" applyFont="1" applyBorder="1" applyAlignment="1">
      <alignment horizontal="center" vertical="center" wrapText="1"/>
      <protection/>
    </xf>
    <xf numFmtId="0" fontId="9" fillId="0" borderId="39" xfId="86" applyFont="1" applyBorder="1" applyAlignment="1">
      <alignment horizontal="center" vertical="center" wrapText="1"/>
      <protection/>
    </xf>
    <xf numFmtId="0" fontId="9" fillId="0" borderId="20" xfId="86" applyFont="1" applyBorder="1" applyAlignment="1">
      <alignment horizontal="center" vertical="center" wrapText="1"/>
      <protection/>
    </xf>
    <xf numFmtId="0" fontId="9" fillId="0" borderId="33" xfId="86" applyFont="1" applyBorder="1" applyAlignment="1">
      <alignment horizontal="center" vertical="top" wrapText="1"/>
      <protection/>
    </xf>
    <xf numFmtId="0" fontId="9" fillId="0" borderId="39" xfId="86" applyFont="1" applyBorder="1" applyAlignment="1">
      <alignment horizontal="center" vertical="top" wrapText="1"/>
      <protection/>
    </xf>
    <xf numFmtId="0" fontId="9" fillId="0" borderId="20" xfId="86" applyFont="1" applyBorder="1" applyAlignment="1">
      <alignment horizontal="center" vertical="top" wrapText="1"/>
      <protection/>
    </xf>
    <xf numFmtId="0" fontId="9" fillId="0" borderId="41" xfId="86" applyFont="1" applyBorder="1" applyAlignment="1">
      <alignment vertical="center" wrapText="1"/>
      <protection/>
    </xf>
    <xf numFmtId="0" fontId="9" fillId="0" borderId="40" xfId="86" applyFont="1" applyBorder="1" applyAlignment="1">
      <alignment vertical="center" wrapText="1"/>
      <protection/>
    </xf>
    <xf numFmtId="0" fontId="9" fillId="0" borderId="35" xfId="86" applyFont="1" applyBorder="1" applyAlignment="1">
      <alignment vertical="center" wrapText="1"/>
      <protection/>
    </xf>
    <xf numFmtId="0" fontId="9" fillId="0" borderId="48" xfId="86" applyFont="1" applyBorder="1" applyAlignment="1">
      <alignment vertical="center" wrapText="1"/>
      <protection/>
    </xf>
    <xf numFmtId="0" fontId="9" fillId="0" borderId="43" xfId="86" applyFont="1" applyBorder="1" applyAlignment="1">
      <alignment vertical="center" wrapText="1"/>
      <protection/>
    </xf>
    <xf numFmtId="0" fontId="9" fillId="0" borderId="23" xfId="86" applyFont="1" applyBorder="1" applyAlignment="1">
      <alignment vertical="center" wrapText="1"/>
      <protection/>
    </xf>
    <xf numFmtId="0" fontId="7" fillId="0" borderId="0" xfId="86" applyFont="1" applyAlignment="1">
      <alignment horizontal="center"/>
      <protection/>
    </xf>
    <xf numFmtId="0" fontId="9" fillId="0" borderId="0" xfId="86" applyFont="1" applyAlignment="1">
      <alignment horizontal="right"/>
      <protection/>
    </xf>
    <xf numFmtId="0" fontId="9" fillId="0" borderId="33" xfId="86" applyFont="1" applyBorder="1" applyAlignment="1">
      <alignment horizontal="center" vertical="distributed"/>
      <protection/>
    </xf>
    <xf numFmtId="0" fontId="9" fillId="0" borderId="39" xfId="86" applyFont="1" applyBorder="1" applyAlignment="1">
      <alignment horizontal="center" vertical="distributed"/>
      <protection/>
    </xf>
    <xf numFmtId="0" fontId="9" fillId="0" borderId="20" xfId="86" applyFont="1" applyBorder="1" applyAlignment="1">
      <alignment horizontal="center" vertical="distributed"/>
      <protection/>
    </xf>
    <xf numFmtId="0" fontId="9" fillId="0" borderId="19" xfId="86" applyFont="1" applyBorder="1" applyAlignment="1">
      <alignment horizontal="center" vertical="distributed"/>
      <protection/>
    </xf>
    <xf numFmtId="0" fontId="9" fillId="0" borderId="41" xfId="86" applyFont="1" applyBorder="1" applyAlignment="1">
      <alignment horizontal="center"/>
      <protection/>
    </xf>
    <xf numFmtId="0" fontId="9" fillId="0" borderId="40" xfId="86" applyFont="1" applyBorder="1" applyAlignment="1">
      <alignment horizontal="center"/>
      <protection/>
    </xf>
    <xf numFmtId="0" fontId="9" fillId="0" borderId="35" xfId="86" applyFont="1" applyBorder="1" applyAlignment="1">
      <alignment horizontal="center"/>
      <protection/>
    </xf>
    <xf numFmtId="0" fontId="9" fillId="0" borderId="48" xfId="86" applyFont="1" applyBorder="1" applyAlignment="1">
      <alignment horizontal="center"/>
      <protection/>
    </xf>
    <xf numFmtId="0" fontId="9" fillId="0" borderId="23" xfId="86" applyFont="1" applyBorder="1" applyAlignment="1">
      <alignment horizontal="center"/>
      <protection/>
    </xf>
    <xf numFmtId="0" fontId="13" fillId="0" borderId="43" xfId="86" applyFont="1" applyBorder="1" applyAlignment="1">
      <alignment horizontal="center"/>
      <protection/>
    </xf>
    <xf numFmtId="0" fontId="13" fillId="0" borderId="48" xfId="86" applyFont="1" applyBorder="1" applyAlignment="1">
      <alignment horizontal="center"/>
      <protection/>
    </xf>
    <xf numFmtId="0" fontId="13" fillId="0" borderId="23" xfId="86" applyFont="1" applyBorder="1" applyAlignment="1">
      <alignment horizontal="center"/>
      <protection/>
    </xf>
    <xf numFmtId="0" fontId="13" fillId="0" borderId="33" xfId="86" applyFont="1" applyBorder="1" applyAlignment="1">
      <alignment horizontal="center" vertical="center"/>
      <protection/>
    </xf>
    <xf numFmtId="0" fontId="13" fillId="0" borderId="39" xfId="86" applyFont="1" applyBorder="1" applyAlignment="1">
      <alignment horizontal="center" vertical="center"/>
      <protection/>
    </xf>
    <xf numFmtId="0" fontId="13" fillId="0" borderId="20" xfId="86" applyFont="1" applyBorder="1" applyAlignment="1">
      <alignment horizontal="center" vertical="center"/>
      <protection/>
    </xf>
    <xf numFmtId="0" fontId="13" fillId="0" borderId="33" xfId="86" applyFont="1" applyBorder="1" applyAlignment="1">
      <alignment horizontal="center" vertical="center" wrapText="1"/>
      <protection/>
    </xf>
    <xf numFmtId="0" fontId="13" fillId="0" borderId="41" xfId="86" applyFont="1" applyBorder="1" applyAlignment="1">
      <alignment horizontal="center" vertical="center"/>
      <protection/>
    </xf>
    <xf numFmtId="0" fontId="13" fillId="0" borderId="40" xfId="86" applyFont="1" applyBorder="1" applyAlignment="1">
      <alignment horizontal="center" vertical="center"/>
      <protection/>
    </xf>
    <xf numFmtId="0" fontId="13" fillId="0" borderId="35" xfId="86" applyFont="1" applyBorder="1" applyAlignment="1">
      <alignment horizontal="center" vertical="center"/>
      <protection/>
    </xf>
    <xf numFmtId="0" fontId="13" fillId="0" borderId="48" xfId="86" applyFont="1" applyBorder="1" applyAlignment="1">
      <alignment horizontal="center" vertical="center"/>
      <protection/>
    </xf>
    <xf numFmtId="0" fontId="13" fillId="0" borderId="43" xfId="86" applyFont="1" applyBorder="1" applyAlignment="1">
      <alignment horizontal="center" vertical="center"/>
      <protection/>
    </xf>
    <xf numFmtId="0" fontId="13" fillId="0" borderId="23" xfId="86" applyFont="1" applyBorder="1" applyAlignment="1">
      <alignment horizontal="center" vertical="center"/>
      <protection/>
    </xf>
    <xf numFmtId="0" fontId="13" fillId="0" borderId="39" xfId="86" applyFont="1" applyBorder="1" applyAlignment="1">
      <alignment horizontal="center" vertical="center" wrapText="1"/>
      <protection/>
    </xf>
    <xf numFmtId="0" fontId="13" fillId="0" borderId="20" xfId="86" applyFont="1" applyBorder="1" applyAlignment="1">
      <alignment horizontal="center" vertical="center" wrapText="1"/>
      <protection/>
    </xf>
    <xf numFmtId="0" fontId="13" fillId="0" borderId="40" xfId="86" applyFont="1" applyBorder="1" applyAlignment="1">
      <alignment horizontal="center"/>
      <protection/>
    </xf>
    <xf numFmtId="0" fontId="13" fillId="0" borderId="41" xfId="86" applyFont="1" applyBorder="1" applyAlignment="1">
      <alignment horizontal="center"/>
      <protection/>
    </xf>
    <xf numFmtId="0" fontId="13" fillId="0" borderId="35" xfId="86" applyFont="1" applyBorder="1" applyAlignment="1">
      <alignment horizontal="center"/>
      <protection/>
    </xf>
    <xf numFmtId="0" fontId="9" fillId="0" borderId="19" xfId="86" applyFont="1" applyBorder="1" applyAlignment="1">
      <alignment horizontal="center"/>
      <protection/>
    </xf>
    <xf numFmtId="0" fontId="9" fillId="0" borderId="0" xfId="86" applyFont="1" applyBorder="1" applyAlignment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การคำนวณ" xfId="74"/>
    <cellStyle name="ข้อความเตือน" xfId="75"/>
    <cellStyle name="ข้อความอธิบาย" xfId="76"/>
    <cellStyle name="Comma" xfId="77"/>
    <cellStyle name="Comma [0]" xfId="78"/>
    <cellStyle name="เครื่องหมายจุลภาค 2" xfId="79"/>
    <cellStyle name="Currency" xfId="80"/>
    <cellStyle name="Currency [0]" xfId="81"/>
    <cellStyle name="ชื่อเรื่อง" xfId="82"/>
    <cellStyle name="เซลล์ตรวจสอบ" xfId="83"/>
    <cellStyle name="เซลล์ที่มีการเชื่อมโยง" xfId="84"/>
    <cellStyle name="ดี" xfId="85"/>
    <cellStyle name="ปกติ 2" xfId="86"/>
    <cellStyle name="ปกติ_นวนคร" xfId="87"/>
    <cellStyle name="ปกติ_ราชธานี1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17"/>
  <sheetViews>
    <sheetView tabSelected="1" zoomScalePageLayoutView="0" workbookViewId="0" topLeftCell="A4">
      <selection activeCell="I17" sqref="I17"/>
    </sheetView>
  </sheetViews>
  <sheetFormatPr defaultColWidth="9.140625" defaultRowHeight="12.75"/>
  <cols>
    <col min="1" max="1" width="5.7109375" style="1" customWidth="1"/>
    <col min="2" max="2" width="23.7109375" style="1" customWidth="1"/>
    <col min="3" max="3" width="8.7109375" style="1" customWidth="1"/>
    <col min="4" max="5" width="7.7109375" style="1" customWidth="1"/>
    <col min="6" max="7" width="8.7109375" style="1" customWidth="1"/>
    <col min="8" max="8" width="18.00390625" style="1" customWidth="1"/>
    <col min="9" max="14" width="7.7109375" style="1" customWidth="1"/>
    <col min="15" max="15" width="10.7109375" style="1" customWidth="1"/>
    <col min="16" max="16384" width="9.140625" style="1" customWidth="1"/>
  </cols>
  <sheetData>
    <row r="1" spans="1:15" ht="23.25">
      <c r="A1" s="257" t="s">
        <v>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ht="21">
      <c r="A2" s="258" t="s">
        <v>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ht="21">
      <c r="A3" s="254" t="s">
        <v>23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43.5" customHeight="1">
      <c r="A4" s="259" t="s">
        <v>2</v>
      </c>
      <c r="B4" s="262" t="s">
        <v>18</v>
      </c>
      <c r="C4" s="263" t="s">
        <v>17</v>
      </c>
      <c r="D4" s="264"/>
      <c r="E4" s="265"/>
      <c r="F4" s="263" t="s">
        <v>5</v>
      </c>
      <c r="G4" s="265"/>
      <c r="H4" s="262" t="s">
        <v>14</v>
      </c>
      <c r="I4" s="271" t="s">
        <v>3</v>
      </c>
      <c r="J4" s="271"/>
      <c r="K4" s="271"/>
      <c r="L4" s="272" t="s">
        <v>4</v>
      </c>
      <c r="M4" s="271"/>
      <c r="N4" s="273"/>
      <c r="O4" s="252" t="s">
        <v>22</v>
      </c>
    </row>
    <row r="5" spans="1:15" ht="21">
      <c r="A5" s="260"/>
      <c r="B5" s="260"/>
      <c r="C5" s="266"/>
      <c r="D5" s="267"/>
      <c r="E5" s="268"/>
      <c r="F5" s="266"/>
      <c r="G5" s="268"/>
      <c r="H5" s="269"/>
      <c r="I5" s="254" t="s">
        <v>15</v>
      </c>
      <c r="J5" s="254"/>
      <c r="K5" s="254"/>
      <c r="L5" s="255" t="s">
        <v>15</v>
      </c>
      <c r="M5" s="254"/>
      <c r="N5" s="256"/>
      <c r="O5" s="253"/>
    </row>
    <row r="6" spans="1:15" ht="21">
      <c r="A6" s="261"/>
      <c r="B6" s="261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270"/>
      <c r="I6" s="14" t="s">
        <v>11</v>
      </c>
      <c r="J6" s="7" t="s">
        <v>12</v>
      </c>
      <c r="K6" s="7" t="s">
        <v>13</v>
      </c>
      <c r="L6" s="7" t="s">
        <v>11</v>
      </c>
      <c r="M6" s="7" t="s">
        <v>12</v>
      </c>
      <c r="N6" s="7" t="s">
        <v>13</v>
      </c>
      <c r="O6" s="13" t="s">
        <v>15</v>
      </c>
    </row>
    <row r="7" spans="1:15" ht="21">
      <c r="A7" s="13">
        <v>1</v>
      </c>
      <c r="B7" s="92" t="s">
        <v>179</v>
      </c>
      <c r="C7" s="93">
        <v>2092</v>
      </c>
      <c r="D7" s="93">
        <v>860</v>
      </c>
      <c r="E7" s="93">
        <v>1232</v>
      </c>
      <c r="F7" s="93">
        <v>1250</v>
      </c>
      <c r="G7" s="93">
        <v>842</v>
      </c>
      <c r="H7" s="94"/>
      <c r="I7" s="93">
        <v>1512</v>
      </c>
      <c r="J7" s="93">
        <v>580</v>
      </c>
      <c r="K7" s="93">
        <v>0</v>
      </c>
      <c r="L7" s="67"/>
      <c r="M7" s="67"/>
      <c r="N7" s="67"/>
      <c r="O7" s="67"/>
    </row>
    <row r="8" spans="1:15" ht="21">
      <c r="A8" s="13">
        <v>2</v>
      </c>
      <c r="B8" s="92" t="s">
        <v>151</v>
      </c>
      <c r="C8" s="93">
        <v>300</v>
      </c>
      <c r="D8" s="93">
        <v>121</v>
      </c>
      <c r="E8" s="93">
        <v>179</v>
      </c>
      <c r="F8" s="93">
        <v>64</v>
      </c>
      <c r="G8" s="93">
        <v>179</v>
      </c>
      <c r="H8" s="94" t="s">
        <v>142</v>
      </c>
      <c r="I8" s="93">
        <v>154</v>
      </c>
      <c r="J8" s="93">
        <v>99</v>
      </c>
      <c r="K8" s="93">
        <v>47</v>
      </c>
      <c r="L8" s="67"/>
      <c r="M8" s="67"/>
      <c r="N8" s="67"/>
      <c r="O8" s="67">
        <v>99</v>
      </c>
    </row>
    <row r="9" spans="1:15" s="62" customFormat="1" ht="21">
      <c r="A9" s="68">
        <v>3</v>
      </c>
      <c r="B9" s="95" t="s">
        <v>152</v>
      </c>
      <c r="C9" s="96">
        <v>436</v>
      </c>
      <c r="D9" s="97">
        <v>162</v>
      </c>
      <c r="E9" s="97">
        <v>274</v>
      </c>
      <c r="F9" s="97">
        <v>158</v>
      </c>
      <c r="G9" s="97">
        <v>278</v>
      </c>
      <c r="H9" s="98"/>
      <c r="I9" s="99">
        <v>145</v>
      </c>
      <c r="J9" s="99">
        <v>259</v>
      </c>
      <c r="K9" s="99">
        <v>32</v>
      </c>
      <c r="L9" s="6" t="s">
        <v>95</v>
      </c>
      <c r="M9" s="6" t="s">
        <v>95</v>
      </c>
      <c r="N9" s="6" t="s">
        <v>95</v>
      </c>
      <c r="O9" s="2">
        <v>70</v>
      </c>
    </row>
    <row r="10" spans="1:15" ht="21">
      <c r="A10" s="68">
        <v>4</v>
      </c>
      <c r="B10" s="100" t="s">
        <v>153</v>
      </c>
      <c r="C10" s="99">
        <v>400</v>
      </c>
      <c r="D10" s="99">
        <v>196</v>
      </c>
      <c r="E10" s="99">
        <v>204</v>
      </c>
      <c r="F10" s="99">
        <v>159</v>
      </c>
      <c r="G10" s="99">
        <v>241</v>
      </c>
      <c r="H10" s="101"/>
      <c r="I10" s="99">
        <v>68</v>
      </c>
      <c r="J10" s="99">
        <v>309</v>
      </c>
      <c r="K10" s="99">
        <v>23</v>
      </c>
      <c r="L10" s="63">
        <f>-M10</f>
        <v>0</v>
      </c>
      <c r="M10" s="63">
        <v>0</v>
      </c>
      <c r="N10" s="63">
        <v>0</v>
      </c>
      <c r="O10" s="63">
        <v>0</v>
      </c>
    </row>
    <row r="11" spans="1:15" ht="21">
      <c r="A11" s="66">
        <v>5</v>
      </c>
      <c r="B11" s="92" t="s">
        <v>180</v>
      </c>
      <c r="C11" s="93">
        <v>3073</v>
      </c>
      <c r="D11" s="93">
        <v>1386</v>
      </c>
      <c r="E11" s="93">
        <v>1687</v>
      </c>
      <c r="F11" s="93">
        <v>1380</v>
      </c>
      <c r="G11" s="93">
        <v>1693</v>
      </c>
      <c r="H11" s="102"/>
      <c r="I11" s="93">
        <v>1519</v>
      </c>
      <c r="J11" s="93">
        <v>1019</v>
      </c>
      <c r="K11" s="93">
        <v>535</v>
      </c>
      <c r="L11" s="67"/>
      <c r="M11" s="67"/>
      <c r="N11" s="67"/>
      <c r="O11" s="67"/>
    </row>
    <row r="12" spans="1:15" ht="21">
      <c r="A12" s="13">
        <v>6</v>
      </c>
      <c r="B12" s="92" t="s">
        <v>181</v>
      </c>
      <c r="C12" s="93">
        <v>1000</v>
      </c>
      <c r="D12" s="93">
        <v>192</v>
      </c>
      <c r="E12" s="93">
        <v>808</v>
      </c>
      <c r="F12" s="93">
        <v>292</v>
      </c>
      <c r="G12" s="93">
        <v>708</v>
      </c>
      <c r="H12" s="94" t="s">
        <v>124</v>
      </c>
      <c r="I12" s="93">
        <v>365</v>
      </c>
      <c r="J12" s="93">
        <v>589</v>
      </c>
      <c r="K12" s="93">
        <v>46</v>
      </c>
      <c r="L12" s="67"/>
      <c r="M12" s="67"/>
      <c r="N12" s="67"/>
      <c r="O12" s="67"/>
    </row>
    <row r="13" spans="1:15" ht="21">
      <c r="A13" s="13">
        <v>7</v>
      </c>
      <c r="B13" s="92" t="s">
        <v>154</v>
      </c>
      <c r="C13" s="93">
        <v>2500</v>
      </c>
      <c r="D13" s="93">
        <v>1045</v>
      </c>
      <c r="E13" s="93">
        <v>1455</v>
      </c>
      <c r="F13" s="93">
        <v>1564</v>
      </c>
      <c r="G13" s="93">
        <v>936</v>
      </c>
      <c r="H13" s="102"/>
      <c r="I13" s="93">
        <v>826</v>
      </c>
      <c r="J13" s="93">
        <v>1600</v>
      </c>
      <c r="K13" s="93">
        <v>74</v>
      </c>
      <c r="L13" s="67">
        <v>440</v>
      </c>
      <c r="M13" s="67">
        <v>1333</v>
      </c>
      <c r="N13" s="67">
        <v>12</v>
      </c>
      <c r="O13" s="67"/>
    </row>
    <row r="14" spans="1:15" ht="21">
      <c r="A14" s="13">
        <v>8</v>
      </c>
      <c r="B14" s="92" t="s">
        <v>155</v>
      </c>
      <c r="C14" s="93">
        <v>3829</v>
      </c>
      <c r="D14" s="93">
        <v>1414</v>
      </c>
      <c r="E14" s="93">
        <v>2415</v>
      </c>
      <c r="F14" s="93">
        <v>2160</v>
      </c>
      <c r="G14" s="93">
        <v>1669</v>
      </c>
      <c r="H14" s="94" t="s">
        <v>26</v>
      </c>
      <c r="I14" s="93">
        <v>2947</v>
      </c>
      <c r="J14" s="103">
        <v>495</v>
      </c>
      <c r="K14" s="93">
        <v>387</v>
      </c>
      <c r="L14" s="67"/>
      <c r="M14" s="67"/>
      <c r="N14" s="67"/>
      <c r="O14" s="67"/>
    </row>
    <row r="15" spans="1:15" ht="21">
      <c r="A15" s="13">
        <v>9</v>
      </c>
      <c r="B15" s="92" t="s">
        <v>182</v>
      </c>
      <c r="C15" s="93">
        <v>795</v>
      </c>
      <c r="D15" s="93">
        <v>331</v>
      </c>
      <c r="E15" s="93">
        <v>464</v>
      </c>
      <c r="F15" s="93">
        <v>365</v>
      </c>
      <c r="G15" s="93">
        <v>430</v>
      </c>
      <c r="H15" s="102"/>
      <c r="I15" s="93">
        <v>565</v>
      </c>
      <c r="J15" s="93">
        <v>230</v>
      </c>
      <c r="K15" s="93"/>
      <c r="L15" s="67"/>
      <c r="M15" s="67"/>
      <c r="N15" s="67"/>
      <c r="O15" s="67"/>
    </row>
    <row r="16" spans="1:15" ht="21">
      <c r="A16" s="6">
        <v>10</v>
      </c>
      <c r="B16" s="104" t="s">
        <v>156</v>
      </c>
      <c r="C16" s="93">
        <v>3318</v>
      </c>
      <c r="D16" s="93">
        <v>1723</v>
      </c>
      <c r="E16" s="93">
        <v>1595</v>
      </c>
      <c r="F16" s="93">
        <v>2167</v>
      </c>
      <c r="G16" s="93">
        <v>1151</v>
      </c>
      <c r="H16" s="93"/>
      <c r="I16" s="93">
        <v>2775</v>
      </c>
      <c r="J16" s="93">
        <v>416</v>
      </c>
      <c r="K16" s="93">
        <v>127</v>
      </c>
      <c r="L16" s="67"/>
      <c r="M16" s="67"/>
      <c r="N16" s="67"/>
      <c r="O16" s="67"/>
    </row>
    <row r="17" spans="2:15" ht="21">
      <c r="B17" s="104" t="s">
        <v>149</v>
      </c>
      <c r="C17" s="104">
        <f>SUM(C7:C16)</f>
        <v>17743</v>
      </c>
      <c r="D17" s="104">
        <f aca="true" t="shared" si="0" ref="D17:K17">SUM(D7:D16)</f>
        <v>7430</v>
      </c>
      <c r="E17" s="104">
        <f t="shared" si="0"/>
        <v>10313</v>
      </c>
      <c r="F17" s="104">
        <f t="shared" si="0"/>
        <v>9559</v>
      </c>
      <c r="G17" s="104">
        <f t="shared" si="0"/>
        <v>8127</v>
      </c>
      <c r="H17" s="104">
        <f t="shared" si="0"/>
        <v>0</v>
      </c>
      <c r="I17" s="104">
        <f t="shared" si="0"/>
        <v>10876</v>
      </c>
      <c r="J17" s="104">
        <f t="shared" si="0"/>
        <v>5596</v>
      </c>
      <c r="K17" s="104">
        <f t="shared" si="0"/>
        <v>1271</v>
      </c>
      <c r="L17" s="67"/>
      <c r="M17" s="67"/>
      <c r="N17" s="67"/>
      <c r="O17" s="67"/>
    </row>
  </sheetData>
  <sheetProtection/>
  <mergeCells count="13">
    <mergeCell ref="H4:H6"/>
    <mergeCell ref="I4:K4"/>
    <mergeCell ref="L4:N4"/>
    <mergeCell ref="O4:O5"/>
    <mergeCell ref="I5:K5"/>
    <mergeCell ref="L5:N5"/>
    <mergeCell ref="A1:O1"/>
    <mergeCell ref="A2:O2"/>
    <mergeCell ref="A3:O3"/>
    <mergeCell ref="A4:A6"/>
    <mergeCell ref="B4:B6"/>
    <mergeCell ref="C4:E5"/>
    <mergeCell ref="F4:G5"/>
  </mergeCells>
  <printOptions horizontalCentered="1"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90" r:id="rId1"/>
  <headerFooter>
    <oddHeader>&amp;RPPE_NON_UC_04_03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A9" sqref="A9:B23"/>
    </sheetView>
  </sheetViews>
  <sheetFormatPr defaultColWidth="9.140625" defaultRowHeight="12.75"/>
  <cols>
    <col min="1" max="1" width="5.7109375" style="135" customWidth="1"/>
    <col min="2" max="2" width="23.7109375" style="135" customWidth="1"/>
    <col min="3" max="3" width="8.7109375" style="135" customWidth="1"/>
    <col min="4" max="5" width="7.7109375" style="135" customWidth="1"/>
    <col min="6" max="7" width="8.7109375" style="135" customWidth="1"/>
    <col min="8" max="8" width="18.00390625" style="135" customWidth="1"/>
    <col min="9" max="14" width="7.7109375" style="135" customWidth="1"/>
    <col min="15" max="15" width="10.7109375" style="135" customWidth="1"/>
    <col min="16" max="16384" width="9.140625" style="135" customWidth="1"/>
  </cols>
  <sheetData>
    <row r="1" spans="1:15" ht="23.25">
      <c r="A1" s="301" t="s">
        <v>24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21">
      <c r="A2" s="302" t="s">
        <v>230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 ht="21">
      <c r="A3" s="298" t="s">
        <v>231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15" ht="43.5" customHeight="1">
      <c r="A4" s="304" t="s">
        <v>2</v>
      </c>
      <c r="B4" s="296" t="s">
        <v>18</v>
      </c>
      <c r="C4" s="307" t="s">
        <v>17</v>
      </c>
      <c r="D4" s="308"/>
      <c r="E4" s="309"/>
      <c r="F4" s="307" t="s">
        <v>5</v>
      </c>
      <c r="G4" s="309"/>
      <c r="H4" s="296" t="s">
        <v>14</v>
      </c>
      <c r="I4" s="314" t="s">
        <v>3</v>
      </c>
      <c r="J4" s="314"/>
      <c r="K4" s="314"/>
      <c r="L4" s="315" t="s">
        <v>4</v>
      </c>
      <c r="M4" s="314"/>
      <c r="N4" s="316"/>
      <c r="O4" s="336" t="s">
        <v>22</v>
      </c>
    </row>
    <row r="5" spans="1:15" ht="21">
      <c r="A5" s="305"/>
      <c r="B5" s="305"/>
      <c r="C5" s="310"/>
      <c r="D5" s="311"/>
      <c r="E5" s="312"/>
      <c r="F5" s="310"/>
      <c r="G5" s="312"/>
      <c r="H5" s="313"/>
      <c r="I5" s="298" t="s">
        <v>15</v>
      </c>
      <c r="J5" s="298"/>
      <c r="K5" s="298"/>
      <c r="L5" s="299" t="s">
        <v>15</v>
      </c>
      <c r="M5" s="298"/>
      <c r="N5" s="300"/>
      <c r="O5" s="337"/>
    </row>
    <row r="6" spans="1:15" ht="21">
      <c r="A6" s="306"/>
      <c r="B6" s="306"/>
      <c r="C6" s="118" t="s">
        <v>6</v>
      </c>
      <c r="D6" s="118" t="s">
        <v>7</v>
      </c>
      <c r="E6" s="118" t="s">
        <v>8</v>
      </c>
      <c r="F6" s="118" t="s">
        <v>9</v>
      </c>
      <c r="G6" s="118" t="s">
        <v>10</v>
      </c>
      <c r="H6" s="297"/>
      <c r="I6" s="117" t="s">
        <v>11</v>
      </c>
      <c r="J6" s="119" t="s">
        <v>12</v>
      </c>
      <c r="K6" s="119" t="s">
        <v>13</v>
      </c>
      <c r="L6" s="119" t="s">
        <v>11</v>
      </c>
      <c r="M6" s="119" t="s">
        <v>12</v>
      </c>
      <c r="N6" s="119" t="s">
        <v>13</v>
      </c>
      <c r="O6" s="120" t="s">
        <v>15</v>
      </c>
    </row>
    <row r="7" spans="1:15" ht="21">
      <c r="A7" s="121"/>
      <c r="B7" s="122" t="s">
        <v>103</v>
      </c>
      <c r="C7" s="121">
        <v>400</v>
      </c>
      <c r="D7" s="121">
        <v>196</v>
      </c>
      <c r="E7" s="121">
        <v>204</v>
      </c>
      <c r="F7" s="121">
        <v>159</v>
      </c>
      <c r="G7" s="121">
        <v>241</v>
      </c>
      <c r="H7" s="121"/>
      <c r="I7" s="121">
        <v>68</v>
      </c>
      <c r="J7" s="121">
        <v>309</v>
      </c>
      <c r="K7" s="121">
        <v>23</v>
      </c>
      <c r="L7" s="121">
        <f>-M7</f>
        <v>0</v>
      </c>
      <c r="M7" s="121">
        <v>0</v>
      </c>
      <c r="N7" s="121">
        <v>0</v>
      </c>
      <c r="O7" s="121">
        <v>0</v>
      </c>
    </row>
    <row r="8" spans="1:15" ht="21">
      <c r="A8" s="123"/>
      <c r="B8" s="124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21">
      <c r="A9" s="123"/>
      <c r="B9" s="124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ht="21">
      <c r="A10" s="123"/>
      <c r="B10" s="124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21">
      <c r="A11" s="123"/>
      <c r="B11" s="124"/>
      <c r="C11" s="123"/>
      <c r="D11" s="123"/>
      <c r="E11" s="123"/>
      <c r="F11" s="123"/>
      <c r="G11" s="123"/>
      <c r="H11" s="123"/>
      <c r="I11" s="123"/>
      <c r="J11" s="123"/>
      <c r="K11" s="123"/>
      <c r="L11" s="125"/>
      <c r="M11" s="125"/>
      <c r="N11" s="125"/>
      <c r="O11" s="125"/>
    </row>
    <row r="12" spans="1:15" ht="21">
      <c r="A12" s="123"/>
      <c r="B12" s="124"/>
      <c r="C12" s="123"/>
      <c r="D12" s="123"/>
      <c r="E12" s="123"/>
      <c r="F12" s="123"/>
      <c r="G12" s="123"/>
      <c r="H12" s="123"/>
      <c r="I12" s="123"/>
      <c r="J12" s="123"/>
      <c r="K12" s="123"/>
      <c r="L12" s="125"/>
      <c r="M12" s="125"/>
      <c r="N12" s="125"/>
      <c r="O12" s="125"/>
    </row>
    <row r="13" spans="1:15" ht="21">
      <c r="A13" s="123"/>
      <c r="B13" s="124"/>
      <c r="C13" s="123"/>
      <c r="D13" s="123"/>
      <c r="E13" s="123"/>
      <c r="F13" s="123"/>
      <c r="G13" s="123"/>
      <c r="H13" s="123"/>
      <c r="I13" s="123"/>
      <c r="J13" s="123"/>
      <c r="K13" s="123"/>
      <c r="L13" s="125"/>
      <c r="M13" s="125"/>
      <c r="N13" s="125"/>
      <c r="O13" s="125"/>
    </row>
    <row r="14" spans="1:15" ht="21">
      <c r="A14" s="123"/>
      <c r="B14" s="124"/>
      <c r="C14" s="123"/>
      <c r="D14" s="123"/>
      <c r="E14" s="123"/>
      <c r="F14" s="123"/>
      <c r="G14" s="123"/>
      <c r="H14" s="123"/>
      <c r="I14" s="123"/>
      <c r="J14" s="123"/>
      <c r="K14" s="123"/>
      <c r="L14" s="125"/>
      <c r="M14" s="125"/>
      <c r="N14" s="125"/>
      <c r="O14" s="125"/>
    </row>
    <row r="15" spans="1:15" ht="21">
      <c r="A15" s="123"/>
      <c r="B15" s="124"/>
      <c r="C15" s="123"/>
      <c r="D15" s="123"/>
      <c r="E15" s="123"/>
      <c r="F15" s="123"/>
      <c r="G15" s="123"/>
      <c r="H15" s="123"/>
      <c r="I15" s="123"/>
      <c r="J15" s="123"/>
      <c r="K15" s="123"/>
      <c r="L15" s="125"/>
      <c r="M15" s="125"/>
      <c r="N15" s="125"/>
      <c r="O15" s="125"/>
    </row>
    <row r="16" spans="1:15" ht="21">
      <c r="A16" s="123"/>
      <c r="B16" s="124"/>
      <c r="C16" s="123"/>
      <c r="D16" s="123"/>
      <c r="E16" s="123"/>
      <c r="F16" s="123"/>
      <c r="G16" s="123"/>
      <c r="H16" s="123"/>
      <c r="I16" s="123"/>
      <c r="J16" s="123"/>
      <c r="K16" s="123"/>
      <c r="L16" s="125"/>
      <c r="M16" s="125"/>
      <c r="N16" s="125"/>
      <c r="O16" s="125"/>
    </row>
    <row r="17" spans="1:15" ht="21">
      <c r="A17" s="123"/>
      <c r="B17" s="124"/>
      <c r="C17" s="123"/>
      <c r="D17" s="123"/>
      <c r="E17" s="123"/>
      <c r="F17" s="123"/>
      <c r="G17" s="123"/>
      <c r="H17" s="123"/>
      <c r="I17" s="123"/>
      <c r="J17" s="123"/>
      <c r="K17" s="123"/>
      <c r="L17" s="125"/>
      <c r="M17" s="125"/>
      <c r="N17" s="125"/>
      <c r="O17" s="125"/>
    </row>
    <row r="18" spans="1:15" ht="21">
      <c r="A18" s="123"/>
      <c r="B18" s="124"/>
      <c r="C18" s="123"/>
      <c r="D18" s="123"/>
      <c r="E18" s="123"/>
      <c r="F18" s="123"/>
      <c r="G18" s="123"/>
      <c r="H18" s="123"/>
      <c r="I18" s="125"/>
      <c r="J18" s="125"/>
      <c r="K18" s="125"/>
      <c r="L18" s="125"/>
      <c r="M18" s="125"/>
      <c r="N18" s="125"/>
      <c r="O18" s="125"/>
    </row>
    <row r="19" spans="1:15" ht="21">
      <c r="A19" s="342" t="s">
        <v>149</v>
      </c>
      <c r="B19" s="343"/>
      <c r="C19" s="129">
        <v>400</v>
      </c>
      <c r="D19" s="129">
        <v>196</v>
      </c>
      <c r="E19" s="129">
        <v>204</v>
      </c>
      <c r="F19" s="129">
        <v>159</v>
      </c>
      <c r="G19" s="129">
        <v>241</v>
      </c>
      <c r="H19" s="129"/>
      <c r="I19" s="129">
        <v>68</v>
      </c>
      <c r="J19" s="129">
        <v>309</v>
      </c>
      <c r="K19" s="129">
        <v>23</v>
      </c>
      <c r="L19" s="129">
        <f>-M19</f>
        <v>0</v>
      </c>
      <c r="M19" s="129">
        <v>0</v>
      </c>
      <c r="N19" s="129">
        <v>0</v>
      </c>
      <c r="O19" s="129">
        <v>0</v>
      </c>
    </row>
    <row r="20" spans="1:15" ht="21">
      <c r="A20" s="132"/>
      <c r="B20" s="133"/>
      <c r="C20" s="132"/>
      <c r="D20" s="132"/>
      <c r="E20" s="132"/>
      <c r="F20" s="132"/>
      <c r="G20" s="132"/>
      <c r="H20" s="132"/>
      <c r="I20" s="132"/>
      <c r="J20" s="132"/>
      <c r="K20" s="132"/>
      <c r="L20" s="134"/>
      <c r="M20" s="134"/>
      <c r="N20" s="134"/>
      <c r="O20" s="134"/>
    </row>
    <row r="22" spans="9:13" ht="22.5">
      <c r="I22" s="138" t="s">
        <v>20</v>
      </c>
      <c r="J22" s="138"/>
      <c r="K22" s="138"/>
      <c r="L22" s="138"/>
      <c r="M22" s="138"/>
    </row>
    <row r="23" spans="9:13" ht="22.5">
      <c r="I23" s="138" t="s">
        <v>21</v>
      </c>
      <c r="J23" s="138"/>
      <c r="K23" s="138"/>
      <c r="L23" s="138"/>
      <c r="M23" s="138"/>
    </row>
  </sheetData>
  <sheetProtection/>
  <mergeCells count="14">
    <mergeCell ref="F4:G5"/>
    <mergeCell ref="H4:H6"/>
    <mergeCell ref="I4:K4"/>
    <mergeCell ref="L4:N4"/>
    <mergeCell ref="O4:O5"/>
    <mergeCell ref="I5:K5"/>
    <mergeCell ref="L5:N5"/>
    <mergeCell ref="A19:B19"/>
    <mergeCell ref="A1:O1"/>
    <mergeCell ref="A2:O2"/>
    <mergeCell ref="A3:O3"/>
    <mergeCell ref="A4:A6"/>
    <mergeCell ref="B4:B6"/>
    <mergeCell ref="C4:E5"/>
  </mergeCells>
  <printOptions horizontalCentered="1"/>
  <pageMargins left="0.31496062992125984" right="0.31496062992125984" top="0.7480314960629921" bottom="0.15748031496062992" header="0.31496062992125984" footer="0.31496062992125984"/>
  <pageSetup horizontalDpi="600" verticalDpi="600" orientation="landscape" paperSize="9" scale="95" r:id="rId1"/>
  <headerFooter alignWithMargins="0">
    <oddHeader>&amp;RPPE_NON_UC_04_03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zoomScale="85" zoomScaleNormal="85" zoomScalePageLayoutView="0" workbookViewId="0" topLeftCell="A13">
      <selection activeCell="A9" sqref="A9:B23"/>
    </sheetView>
  </sheetViews>
  <sheetFormatPr defaultColWidth="9.140625" defaultRowHeight="12.75"/>
  <cols>
    <col min="1" max="1" width="6.00390625" style="175" customWidth="1"/>
    <col min="2" max="2" width="35.421875" style="197" customWidth="1"/>
    <col min="3" max="3" width="8.28125" style="175" customWidth="1"/>
    <col min="4" max="4" width="6.7109375" style="175" customWidth="1"/>
    <col min="5" max="5" width="7.00390625" style="175" customWidth="1"/>
    <col min="6" max="6" width="7.28125" style="175" customWidth="1"/>
    <col min="7" max="8" width="8.7109375" style="175" customWidth="1"/>
    <col min="9" max="10" width="6.7109375" style="175" customWidth="1"/>
    <col min="11" max="11" width="7.7109375" style="175" customWidth="1"/>
    <col min="12" max="13" width="6.7109375" style="175" customWidth="1"/>
    <col min="14" max="14" width="7.7109375" style="175" customWidth="1"/>
    <col min="15" max="15" width="15.421875" style="175" customWidth="1"/>
    <col min="16" max="16384" width="9.140625" style="175" customWidth="1"/>
  </cols>
  <sheetData>
    <row r="1" spans="1:15" ht="21">
      <c r="A1" s="349" t="s">
        <v>232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ht="21">
      <c r="A2" s="349" t="s">
        <v>233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 ht="21">
      <c r="A3" s="349" t="s">
        <v>234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5" ht="21">
      <c r="A4" s="350" t="s">
        <v>235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</row>
    <row r="5" spans="1:15" ht="21.75" customHeight="1">
      <c r="A5" s="351" t="s">
        <v>2</v>
      </c>
      <c r="B5" s="354" t="s">
        <v>19</v>
      </c>
      <c r="C5" s="348" t="s">
        <v>236</v>
      </c>
      <c r="D5" s="348" t="s">
        <v>237</v>
      </c>
      <c r="E5" s="348"/>
      <c r="F5" s="348"/>
      <c r="G5" s="348" t="s">
        <v>5</v>
      </c>
      <c r="H5" s="348"/>
      <c r="I5" s="357" t="s">
        <v>238</v>
      </c>
      <c r="J5" s="358"/>
      <c r="K5" s="359"/>
      <c r="L5" s="348" t="s">
        <v>239</v>
      </c>
      <c r="M5" s="348"/>
      <c r="N5" s="348"/>
      <c r="O5" s="348" t="s">
        <v>22</v>
      </c>
    </row>
    <row r="6" spans="1:15" ht="36" customHeight="1">
      <c r="A6" s="352"/>
      <c r="B6" s="355"/>
      <c r="C6" s="348"/>
      <c r="D6" s="348"/>
      <c r="E6" s="348"/>
      <c r="F6" s="348"/>
      <c r="G6" s="348"/>
      <c r="H6" s="348"/>
      <c r="I6" s="360"/>
      <c r="J6" s="361"/>
      <c r="K6" s="362"/>
      <c r="L6" s="348"/>
      <c r="M6" s="348"/>
      <c r="N6" s="348"/>
      <c r="O6" s="348"/>
    </row>
    <row r="7" spans="1:15" ht="21.75" customHeight="1">
      <c r="A7" s="353"/>
      <c r="B7" s="356"/>
      <c r="C7" s="348"/>
      <c r="D7" s="177" t="s">
        <v>6</v>
      </c>
      <c r="E7" s="177" t="s">
        <v>7</v>
      </c>
      <c r="F7" s="177" t="s">
        <v>8</v>
      </c>
      <c r="G7" s="177" t="s">
        <v>240</v>
      </c>
      <c r="H7" s="177" t="s">
        <v>241</v>
      </c>
      <c r="I7" s="177" t="s">
        <v>11</v>
      </c>
      <c r="J7" s="177" t="s">
        <v>12</v>
      </c>
      <c r="K7" s="177" t="s">
        <v>13</v>
      </c>
      <c r="L7" s="177" t="s">
        <v>11</v>
      </c>
      <c r="M7" s="177" t="s">
        <v>12</v>
      </c>
      <c r="N7" s="177" t="s">
        <v>13</v>
      </c>
      <c r="O7" s="177" t="s">
        <v>193</v>
      </c>
    </row>
    <row r="8" spans="1:15" ht="24" customHeight="1">
      <c r="A8" s="178">
        <v>1</v>
      </c>
      <c r="B8" s="179" t="s">
        <v>104</v>
      </c>
      <c r="C8" s="180">
        <v>212</v>
      </c>
      <c r="D8" s="180">
        <v>190</v>
      </c>
      <c r="E8" s="180">
        <v>25</v>
      </c>
      <c r="F8" s="180">
        <v>165</v>
      </c>
      <c r="G8" s="180">
        <v>73</v>
      </c>
      <c r="H8" s="180">
        <v>117</v>
      </c>
      <c r="I8" s="180">
        <v>82</v>
      </c>
      <c r="J8" s="180">
        <v>77</v>
      </c>
      <c r="K8" s="180">
        <v>31</v>
      </c>
      <c r="L8" s="180" t="s">
        <v>67</v>
      </c>
      <c r="M8" s="180" t="s">
        <v>67</v>
      </c>
      <c r="N8" s="180" t="s">
        <v>67</v>
      </c>
      <c r="O8" s="180" t="s">
        <v>67</v>
      </c>
    </row>
    <row r="9" spans="1:15" s="183" customFormat="1" ht="24" customHeight="1">
      <c r="A9" s="344">
        <v>2</v>
      </c>
      <c r="B9" s="181" t="s">
        <v>105</v>
      </c>
      <c r="C9" s="182">
        <v>437</v>
      </c>
      <c r="D9" s="344">
        <v>396</v>
      </c>
      <c r="E9" s="344">
        <v>206</v>
      </c>
      <c r="F9" s="344">
        <v>190</v>
      </c>
      <c r="G9" s="344">
        <v>223</v>
      </c>
      <c r="H9" s="344">
        <v>173</v>
      </c>
      <c r="I9" s="344">
        <v>187</v>
      </c>
      <c r="J9" s="344">
        <v>146</v>
      </c>
      <c r="K9" s="344">
        <v>63</v>
      </c>
      <c r="L9" s="347" t="s">
        <v>67</v>
      </c>
      <c r="M9" s="347" t="s">
        <v>67</v>
      </c>
      <c r="N9" s="347" t="s">
        <v>67</v>
      </c>
      <c r="O9" s="347" t="s">
        <v>67</v>
      </c>
    </row>
    <row r="10" spans="1:15" s="183" customFormat="1" ht="24" customHeight="1">
      <c r="A10" s="345"/>
      <c r="B10" s="181" t="s">
        <v>106</v>
      </c>
      <c r="C10" s="182">
        <v>16</v>
      </c>
      <c r="D10" s="345"/>
      <c r="E10" s="345"/>
      <c r="F10" s="345"/>
      <c r="G10" s="345"/>
      <c r="H10" s="345"/>
      <c r="I10" s="345"/>
      <c r="J10" s="345"/>
      <c r="K10" s="345"/>
      <c r="L10" s="347"/>
      <c r="M10" s="347"/>
      <c r="N10" s="347"/>
      <c r="O10" s="347"/>
    </row>
    <row r="11" spans="1:15" s="183" customFormat="1" ht="24" customHeight="1">
      <c r="A11" s="184">
        <v>3</v>
      </c>
      <c r="B11" s="181" t="s">
        <v>107</v>
      </c>
      <c r="C11" s="182">
        <v>139</v>
      </c>
      <c r="D11" s="182">
        <v>121</v>
      </c>
      <c r="E11" s="182">
        <v>84</v>
      </c>
      <c r="F11" s="182">
        <v>37</v>
      </c>
      <c r="G11" s="182">
        <v>58</v>
      </c>
      <c r="H11" s="182">
        <v>63</v>
      </c>
      <c r="I11" s="182">
        <v>57</v>
      </c>
      <c r="J11" s="182">
        <v>40</v>
      </c>
      <c r="K11" s="182">
        <v>24</v>
      </c>
      <c r="L11" s="182" t="s">
        <v>67</v>
      </c>
      <c r="M11" s="182" t="s">
        <v>67</v>
      </c>
      <c r="N11" s="182" t="s">
        <v>67</v>
      </c>
      <c r="O11" s="182" t="s">
        <v>67</v>
      </c>
    </row>
    <row r="12" spans="1:15" s="183" customFormat="1" ht="24" customHeight="1">
      <c r="A12" s="184">
        <v>4</v>
      </c>
      <c r="B12" s="181" t="s">
        <v>108</v>
      </c>
      <c r="C12" s="182">
        <v>130</v>
      </c>
      <c r="D12" s="182">
        <v>120</v>
      </c>
      <c r="E12" s="182">
        <v>84</v>
      </c>
      <c r="F12" s="182">
        <v>36</v>
      </c>
      <c r="G12" s="182">
        <v>58</v>
      </c>
      <c r="H12" s="182">
        <v>62</v>
      </c>
      <c r="I12" s="182">
        <v>57</v>
      </c>
      <c r="J12" s="182">
        <v>39</v>
      </c>
      <c r="K12" s="182">
        <v>24</v>
      </c>
      <c r="L12" s="182" t="s">
        <v>67</v>
      </c>
      <c r="M12" s="182" t="s">
        <v>67</v>
      </c>
      <c r="N12" s="182" t="s">
        <v>67</v>
      </c>
      <c r="O12" s="182" t="s">
        <v>67</v>
      </c>
    </row>
    <row r="13" spans="1:15" s="183" customFormat="1" ht="24" customHeight="1">
      <c r="A13" s="184">
        <v>5</v>
      </c>
      <c r="B13" s="181" t="s">
        <v>109</v>
      </c>
      <c r="C13" s="182">
        <v>178</v>
      </c>
      <c r="D13" s="182">
        <v>165</v>
      </c>
      <c r="E13" s="182">
        <v>20</v>
      </c>
      <c r="F13" s="182">
        <v>145</v>
      </c>
      <c r="G13" s="182">
        <v>49</v>
      </c>
      <c r="H13" s="182">
        <v>116</v>
      </c>
      <c r="I13" s="182">
        <v>96</v>
      </c>
      <c r="J13" s="182">
        <v>43</v>
      </c>
      <c r="K13" s="182">
        <v>26</v>
      </c>
      <c r="L13" s="182" t="s">
        <v>67</v>
      </c>
      <c r="M13" s="182" t="s">
        <v>67</v>
      </c>
      <c r="N13" s="182" t="s">
        <v>67</v>
      </c>
      <c r="O13" s="182" t="s">
        <v>67</v>
      </c>
    </row>
    <row r="14" spans="1:15" ht="24" customHeight="1">
      <c r="A14" s="184">
        <v>6</v>
      </c>
      <c r="B14" s="185" t="s">
        <v>110</v>
      </c>
      <c r="C14" s="182">
        <v>188</v>
      </c>
      <c r="D14" s="182">
        <v>175</v>
      </c>
      <c r="E14" s="182">
        <v>86</v>
      </c>
      <c r="F14" s="182">
        <v>89</v>
      </c>
      <c r="G14" s="182">
        <v>48</v>
      </c>
      <c r="H14" s="182">
        <v>127</v>
      </c>
      <c r="I14" s="182">
        <v>74</v>
      </c>
      <c r="J14" s="182">
        <v>70</v>
      </c>
      <c r="K14" s="182">
        <v>31</v>
      </c>
      <c r="L14" s="182" t="s">
        <v>67</v>
      </c>
      <c r="M14" s="182" t="s">
        <v>67</v>
      </c>
      <c r="N14" s="182" t="s">
        <v>67</v>
      </c>
      <c r="O14" s="182" t="s">
        <v>67</v>
      </c>
    </row>
    <row r="15" spans="1:15" ht="24" customHeight="1">
      <c r="A15" s="184">
        <v>7</v>
      </c>
      <c r="B15" s="185" t="s">
        <v>111</v>
      </c>
      <c r="C15" s="182">
        <v>161</v>
      </c>
      <c r="D15" s="182">
        <v>153</v>
      </c>
      <c r="E15" s="182">
        <v>20</v>
      </c>
      <c r="F15" s="182">
        <v>133</v>
      </c>
      <c r="G15" s="182">
        <v>36</v>
      </c>
      <c r="H15" s="182">
        <v>117</v>
      </c>
      <c r="I15" s="182">
        <v>60</v>
      </c>
      <c r="J15" s="182">
        <v>50</v>
      </c>
      <c r="K15" s="182">
        <v>43</v>
      </c>
      <c r="L15" s="182" t="s">
        <v>67</v>
      </c>
      <c r="M15" s="182" t="s">
        <v>67</v>
      </c>
      <c r="N15" s="182" t="s">
        <v>67</v>
      </c>
      <c r="O15" s="182" t="s">
        <v>67</v>
      </c>
    </row>
    <row r="16" spans="1:15" ht="24" customHeight="1">
      <c r="A16" s="184">
        <v>8</v>
      </c>
      <c r="B16" s="185" t="s">
        <v>112</v>
      </c>
      <c r="C16" s="182">
        <v>496</v>
      </c>
      <c r="D16" s="182">
        <v>391</v>
      </c>
      <c r="E16" s="182">
        <v>231</v>
      </c>
      <c r="F16" s="182">
        <v>160</v>
      </c>
      <c r="G16" s="182">
        <v>185</v>
      </c>
      <c r="H16" s="182">
        <v>206</v>
      </c>
      <c r="I16" s="182">
        <v>213</v>
      </c>
      <c r="J16" s="182">
        <v>110</v>
      </c>
      <c r="K16" s="182">
        <v>68</v>
      </c>
      <c r="L16" s="182" t="s">
        <v>67</v>
      </c>
      <c r="M16" s="182" t="s">
        <v>67</v>
      </c>
      <c r="N16" s="182" t="s">
        <v>67</v>
      </c>
      <c r="O16" s="182" t="s">
        <v>67</v>
      </c>
    </row>
    <row r="17" spans="1:15" ht="24" customHeight="1">
      <c r="A17" s="184">
        <v>9</v>
      </c>
      <c r="B17" s="185" t="s">
        <v>113</v>
      </c>
      <c r="C17" s="182">
        <v>333</v>
      </c>
      <c r="D17" s="182">
        <v>143</v>
      </c>
      <c r="E17" s="182">
        <v>52</v>
      </c>
      <c r="F17" s="182">
        <v>91</v>
      </c>
      <c r="G17" s="182">
        <v>46</v>
      </c>
      <c r="H17" s="182">
        <v>97</v>
      </c>
      <c r="I17" s="182">
        <v>79</v>
      </c>
      <c r="J17" s="182">
        <v>47</v>
      </c>
      <c r="K17" s="182">
        <v>17</v>
      </c>
      <c r="L17" s="182" t="s">
        <v>67</v>
      </c>
      <c r="M17" s="182" t="s">
        <v>67</v>
      </c>
      <c r="N17" s="182" t="s">
        <v>67</v>
      </c>
      <c r="O17" s="182" t="s">
        <v>67</v>
      </c>
    </row>
    <row r="18" spans="1:15" ht="24" customHeight="1">
      <c r="A18" s="184">
        <v>10</v>
      </c>
      <c r="B18" s="185" t="s">
        <v>114</v>
      </c>
      <c r="C18" s="182">
        <v>102</v>
      </c>
      <c r="D18" s="182">
        <v>102</v>
      </c>
      <c r="E18" s="182">
        <v>71</v>
      </c>
      <c r="F18" s="182">
        <v>31</v>
      </c>
      <c r="G18" s="182">
        <v>75</v>
      </c>
      <c r="H18" s="182">
        <v>27</v>
      </c>
      <c r="I18" s="182">
        <v>61</v>
      </c>
      <c r="J18" s="182">
        <v>31</v>
      </c>
      <c r="K18" s="182">
        <v>10</v>
      </c>
      <c r="L18" s="182" t="s">
        <v>67</v>
      </c>
      <c r="M18" s="182" t="s">
        <v>67</v>
      </c>
      <c r="N18" s="182" t="s">
        <v>67</v>
      </c>
      <c r="O18" s="182" t="s">
        <v>67</v>
      </c>
    </row>
    <row r="19" spans="1:15" ht="24" customHeight="1">
      <c r="A19" s="344">
        <v>11</v>
      </c>
      <c r="B19" s="185" t="s">
        <v>115</v>
      </c>
      <c r="C19" s="344">
        <v>242</v>
      </c>
      <c r="D19" s="344">
        <v>170</v>
      </c>
      <c r="E19" s="344">
        <v>65</v>
      </c>
      <c r="F19" s="344">
        <v>105</v>
      </c>
      <c r="G19" s="344">
        <v>20</v>
      </c>
      <c r="H19" s="344">
        <v>150</v>
      </c>
      <c r="I19" s="344">
        <v>80</v>
      </c>
      <c r="J19" s="344">
        <v>48</v>
      </c>
      <c r="K19" s="344">
        <v>42</v>
      </c>
      <c r="L19" s="344" t="s">
        <v>67</v>
      </c>
      <c r="M19" s="344" t="s">
        <v>67</v>
      </c>
      <c r="N19" s="344" t="s">
        <v>67</v>
      </c>
      <c r="O19" s="344" t="s">
        <v>67</v>
      </c>
    </row>
    <row r="20" spans="1:15" ht="24" customHeight="1">
      <c r="A20" s="345"/>
      <c r="B20" s="185" t="s">
        <v>116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</row>
    <row r="21" spans="1:15" ht="24" customHeight="1">
      <c r="A21" s="184">
        <v>12</v>
      </c>
      <c r="B21" s="185" t="s">
        <v>117</v>
      </c>
      <c r="C21" s="182">
        <v>263</v>
      </c>
      <c r="D21" s="182">
        <v>202</v>
      </c>
      <c r="E21" s="182">
        <v>44</v>
      </c>
      <c r="F21" s="182">
        <v>158</v>
      </c>
      <c r="G21" s="182">
        <v>121</v>
      </c>
      <c r="H21" s="182">
        <v>81</v>
      </c>
      <c r="I21" s="182">
        <v>128</v>
      </c>
      <c r="J21" s="182">
        <v>49</v>
      </c>
      <c r="K21" s="182">
        <v>25</v>
      </c>
      <c r="L21" s="182" t="s">
        <v>67</v>
      </c>
      <c r="M21" s="182" t="s">
        <v>67</v>
      </c>
      <c r="N21" s="182" t="s">
        <v>67</v>
      </c>
      <c r="O21" s="182" t="s">
        <v>67</v>
      </c>
    </row>
    <row r="22" spans="1:15" ht="24" customHeight="1">
      <c r="A22" s="184">
        <v>13</v>
      </c>
      <c r="B22" s="185" t="s">
        <v>118</v>
      </c>
      <c r="C22" s="182">
        <v>150</v>
      </c>
      <c r="D22" s="182">
        <v>149</v>
      </c>
      <c r="E22" s="182">
        <v>117</v>
      </c>
      <c r="F22" s="182">
        <v>32</v>
      </c>
      <c r="G22" s="182">
        <v>120</v>
      </c>
      <c r="H22" s="182">
        <v>29</v>
      </c>
      <c r="I22" s="182">
        <v>20</v>
      </c>
      <c r="J22" s="182">
        <v>88</v>
      </c>
      <c r="K22" s="182">
        <v>41</v>
      </c>
      <c r="L22" s="182" t="s">
        <v>67</v>
      </c>
      <c r="M22" s="182" t="s">
        <v>67</v>
      </c>
      <c r="N22" s="182" t="s">
        <v>67</v>
      </c>
      <c r="O22" s="182" t="s">
        <v>67</v>
      </c>
    </row>
    <row r="23" spans="1:15" ht="24" customHeight="1">
      <c r="A23" s="178">
        <v>14</v>
      </c>
      <c r="B23" s="186" t="s">
        <v>119</v>
      </c>
      <c r="C23" s="180">
        <v>89</v>
      </c>
      <c r="D23" s="180">
        <v>83</v>
      </c>
      <c r="E23" s="180">
        <v>31</v>
      </c>
      <c r="F23" s="180">
        <v>52</v>
      </c>
      <c r="G23" s="180">
        <v>50</v>
      </c>
      <c r="H23" s="180">
        <v>33</v>
      </c>
      <c r="I23" s="180">
        <v>59</v>
      </c>
      <c r="J23" s="180">
        <v>19</v>
      </c>
      <c r="K23" s="180">
        <v>5</v>
      </c>
      <c r="L23" s="180" t="s">
        <v>67</v>
      </c>
      <c r="M23" s="180" t="s">
        <v>67</v>
      </c>
      <c r="N23" s="180" t="s">
        <v>67</v>
      </c>
      <c r="O23" s="180" t="s">
        <v>67</v>
      </c>
    </row>
    <row r="24" spans="1:15" ht="24" customHeight="1">
      <c r="A24" s="184">
        <v>15</v>
      </c>
      <c r="B24" s="185" t="s">
        <v>120</v>
      </c>
      <c r="C24" s="182">
        <v>261</v>
      </c>
      <c r="D24" s="182">
        <v>186</v>
      </c>
      <c r="E24" s="182">
        <v>110</v>
      </c>
      <c r="F24" s="182">
        <v>76</v>
      </c>
      <c r="G24" s="182">
        <v>42</v>
      </c>
      <c r="H24" s="182">
        <v>144</v>
      </c>
      <c r="I24" s="182">
        <v>61</v>
      </c>
      <c r="J24" s="182">
        <v>76</v>
      </c>
      <c r="K24" s="182">
        <v>49</v>
      </c>
      <c r="L24" s="182" t="s">
        <v>67</v>
      </c>
      <c r="M24" s="182" t="s">
        <v>67</v>
      </c>
      <c r="N24" s="182" t="s">
        <v>67</v>
      </c>
      <c r="O24" s="182" t="s">
        <v>67</v>
      </c>
    </row>
    <row r="25" spans="1:15" ht="24" customHeight="1">
      <c r="A25" s="184">
        <v>16</v>
      </c>
      <c r="B25" s="185" t="s">
        <v>121</v>
      </c>
      <c r="C25" s="182">
        <v>150</v>
      </c>
      <c r="D25" s="182">
        <v>125</v>
      </c>
      <c r="E25" s="182">
        <v>68</v>
      </c>
      <c r="F25" s="182">
        <v>57</v>
      </c>
      <c r="G25" s="182">
        <v>80</v>
      </c>
      <c r="H25" s="182">
        <v>45</v>
      </c>
      <c r="I25" s="182">
        <v>74</v>
      </c>
      <c r="J25" s="182">
        <v>38</v>
      </c>
      <c r="K25" s="182">
        <v>13</v>
      </c>
      <c r="L25" s="182" t="s">
        <v>67</v>
      </c>
      <c r="M25" s="182" t="s">
        <v>67</v>
      </c>
      <c r="N25" s="182" t="s">
        <v>67</v>
      </c>
      <c r="O25" s="182" t="s">
        <v>67</v>
      </c>
    </row>
    <row r="26" spans="1:15" ht="24" customHeight="1">
      <c r="A26" s="187">
        <v>17</v>
      </c>
      <c r="B26" s="188" t="s">
        <v>122</v>
      </c>
      <c r="C26" s="189">
        <v>217</v>
      </c>
      <c r="D26" s="189">
        <v>202</v>
      </c>
      <c r="E26" s="189">
        <v>72</v>
      </c>
      <c r="F26" s="189">
        <v>130</v>
      </c>
      <c r="G26" s="189">
        <v>96</v>
      </c>
      <c r="H26" s="189">
        <v>106</v>
      </c>
      <c r="I26" s="189">
        <v>131</v>
      </c>
      <c r="J26" s="189">
        <v>48</v>
      </c>
      <c r="K26" s="189">
        <v>23</v>
      </c>
      <c r="L26" s="189" t="s">
        <v>67</v>
      </c>
      <c r="M26" s="189" t="s">
        <v>67</v>
      </c>
      <c r="N26" s="189" t="s">
        <v>67</v>
      </c>
      <c r="O26" s="189" t="s">
        <v>67</v>
      </c>
    </row>
    <row r="27" spans="1:15" ht="21.75" thickBot="1">
      <c r="A27" s="190"/>
      <c r="B27" s="174" t="s">
        <v>149</v>
      </c>
      <c r="C27" s="191">
        <v>3764</v>
      </c>
      <c r="D27" s="192">
        <f>SUM(D8:D26)</f>
        <v>3073</v>
      </c>
      <c r="E27" s="191">
        <f>SUM(E8:E26)</f>
        <v>1386</v>
      </c>
      <c r="F27" s="191">
        <f>SUM(F8:F26)</f>
        <v>1687</v>
      </c>
      <c r="G27" s="191">
        <v>1380</v>
      </c>
      <c r="H27" s="191">
        <v>1693</v>
      </c>
      <c r="I27" s="192">
        <v>1519</v>
      </c>
      <c r="J27" s="191">
        <v>1019</v>
      </c>
      <c r="K27" s="193">
        <v>535</v>
      </c>
      <c r="L27" s="194"/>
      <c r="M27" s="190"/>
      <c r="N27" s="190"/>
      <c r="O27" s="190"/>
    </row>
    <row r="28" spans="1:15" ht="21.75" thickTop="1">
      <c r="A28" s="190"/>
      <c r="B28" s="195"/>
      <c r="C28" s="190"/>
      <c r="D28" s="190"/>
      <c r="E28" s="196"/>
      <c r="F28" s="196"/>
      <c r="G28" s="196"/>
      <c r="H28" s="196"/>
      <c r="I28" s="196"/>
      <c r="J28" s="196"/>
      <c r="K28" s="194"/>
      <c r="L28" s="194"/>
      <c r="M28" s="190"/>
      <c r="N28" s="190"/>
      <c r="O28" s="190"/>
    </row>
    <row r="30" spans="10:11" ht="18.75">
      <c r="J30" s="198" t="s">
        <v>242</v>
      </c>
      <c r="K30" s="198"/>
    </row>
    <row r="31" spans="10:14" ht="18.75">
      <c r="J31" s="346" t="s">
        <v>243</v>
      </c>
      <c r="K31" s="346"/>
      <c r="L31" s="346"/>
      <c r="M31" s="346"/>
      <c r="N31" s="346"/>
    </row>
    <row r="32" spans="10:14" ht="18.75">
      <c r="J32" s="346" t="s">
        <v>244</v>
      </c>
      <c r="K32" s="346"/>
      <c r="L32" s="346"/>
      <c r="M32" s="346"/>
      <c r="N32" s="346"/>
    </row>
    <row r="37" ht="21">
      <c r="Q37" s="190"/>
    </row>
    <row r="38" ht="18.75">
      <c r="O38" s="199">
        <v>4</v>
      </c>
    </row>
  </sheetData>
  <sheetProtection/>
  <mergeCells count="41">
    <mergeCell ref="A1:O1"/>
    <mergeCell ref="A2:O2"/>
    <mergeCell ref="A3:O3"/>
    <mergeCell ref="A4:O4"/>
    <mergeCell ref="A5:A7"/>
    <mergeCell ref="B5:B7"/>
    <mergeCell ref="C5:C7"/>
    <mergeCell ref="D5:F6"/>
    <mergeCell ref="G5:H6"/>
    <mergeCell ref="I5:K6"/>
    <mergeCell ref="O5:O6"/>
    <mergeCell ref="A9:A10"/>
    <mergeCell ref="D9:D10"/>
    <mergeCell ref="E9:E10"/>
    <mergeCell ref="F9:F10"/>
    <mergeCell ref="G9:G10"/>
    <mergeCell ref="H9:H10"/>
    <mergeCell ref="I9:I10"/>
    <mergeCell ref="J9:J10"/>
    <mergeCell ref="A19:A20"/>
    <mergeCell ref="C19:C20"/>
    <mergeCell ref="D19:D20"/>
    <mergeCell ref="E19:E20"/>
    <mergeCell ref="F19:F20"/>
    <mergeCell ref="L5:N6"/>
    <mergeCell ref="L19:L20"/>
    <mergeCell ref="K9:K10"/>
    <mergeCell ref="L9:L10"/>
    <mergeCell ref="M9:M10"/>
    <mergeCell ref="N9:N10"/>
    <mergeCell ref="O9:O10"/>
    <mergeCell ref="M19:M20"/>
    <mergeCell ref="N19:N20"/>
    <mergeCell ref="O19:O20"/>
    <mergeCell ref="J31:N31"/>
    <mergeCell ref="J32:N32"/>
    <mergeCell ref="G19:G20"/>
    <mergeCell ref="H19:H20"/>
    <mergeCell ref="I19:I20"/>
    <mergeCell ref="J19:J20"/>
    <mergeCell ref="K19:K20"/>
  </mergeCells>
  <printOptions horizontalCentered="1"/>
  <pageMargins left="0.11811023622047245" right="0.11811023622047245" top="0.8" bottom="0.18" header="0.54" footer="0.15748031496062992"/>
  <pageSetup horizontalDpi="300" verticalDpi="300" orientation="landscape" paperSize="9" r:id="rId1"/>
  <headerFooter alignWithMargins="0">
    <oddHeader>&amp;RPPE_NON_UC_04_03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9" sqref="A9:B23"/>
    </sheetView>
  </sheetViews>
  <sheetFormatPr defaultColWidth="9.140625" defaultRowHeight="12.75"/>
  <cols>
    <col min="1" max="1" width="5.7109375" style="190" customWidth="1"/>
    <col min="2" max="2" width="20.28125" style="190" customWidth="1"/>
    <col min="3" max="3" width="9.421875" style="190" customWidth="1"/>
    <col min="4" max="4" width="6.57421875" style="190" customWidth="1"/>
    <col min="5" max="5" width="7.28125" style="190" customWidth="1"/>
    <col min="6" max="6" width="10.421875" style="190" customWidth="1"/>
    <col min="7" max="7" width="10.57421875" style="190" customWidth="1"/>
    <col min="8" max="8" width="14.57421875" style="190" customWidth="1"/>
    <col min="9" max="9" width="6.28125" style="190" customWidth="1"/>
    <col min="10" max="10" width="6.421875" style="190" customWidth="1"/>
    <col min="11" max="12" width="7.421875" style="190" customWidth="1"/>
    <col min="13" max="13" width="7.140625" style="190" customWidth="1"/>
    <col min="14" max="14" width="7.57421875" style="190" customWidth="1"/>
    <col min="15" max="15" width="11.8515625" style="190" customWidth="1"/>
    <col min="16" max="16384" width="9.140625" style="190" customWidth="1"/>
  </cols>
  <sheetData>
    <row r="1" spans="1:15" ht="21">
      <c r="A1" s="364" t="s">
        <v>183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5" ht="21">
      <c r="A2" s="349" t="s">
        <v>24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 ht="21">
      <c r="A3" s="350" t="s">
        <v>245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</row>
    <row r="4" spans="1:15" ht="21">
      <c r="A4" s="365" t="s">
        <v>2</v>
      </c>
      <c r="B4" s="200" t="s">
        <v>187</v>
      </c>
      <c r="C4" s="368" t="s">
        <v>17</v>
      </c>
      <c r="D4" s="368"/>
      <c r="E4" s="368"/>
      <c r="F4" s="368" t="s">
        <v>5</v>
      </c>
      <c r="G4" s="368"/>
      <c r="H4" s="201" t="s">
        <v>189</v>
      </c>
      <c r="I4" s="369" t="s">
        <v>3</v>
      </c>
      <c r="J4" s="370"/>
      <c r="K4" s="371"/>
      <c r="L4" s="369" t="s">
        <v>4</v>
      </c>
      <c r="M4" s="370"/>
      <c r="N4" s="371"/>
      <c r="O4" s="200" t="s">
        <v>190</v>
      </c>
    </row>
    <row r="5" spans="1:15" ht="21">
      <c r="A5" s="366"/>
      <c r="B5" s="202" t="s">
        <v>191</v>
      </c>
      <c r="C5" s="368"/>
      <c r="D5" s="368"/>
      <c r="E5" s="368"/>
      <c r="F5" s="368"/>
      <c r="G5" s="368"/>
      <c r="H5" s="203" t="s">
        <v>192</v>
      </c>
      <c r="I5" s="372" t="s">
        <v>15</v>
      </c>
      <c r="J5" s="350"/>
      <c r="K5" s="373"/>
      <c r="L5" s="372" t="s">
        <v>193</v>
      </c>
      <c r="M5" s="350"/>
      <c r="N5" s="373"/>
      <c r="O5" s="204" t="s">
        <v>194</v>
      </c>
    </row>
    <row r="6" spans="1:15" ht="21">
      <c r="A6" s="367"/>
      <c r="B6" s="205"/>
      <c r="C6" s="177" t="s">
        <v>6</v>
      </c>
      <c r="D6" s="177" t="s">
        <v>7</v>
      </c>
      <c r="E6" s="177" t="s">
        <v>8</v>
      </c>
      <c r="F6" s="177" t="s">
        <v>9</v>
      </c>
      <c r="G6" s="177" t="s">
        <v>10</v>
      </c>
      <c r="H6" s="204"/>
      <c r="I6" s="204" t="s">
        <v>11</v>
      </c>
      <c r="J6" s="204" t="s">
        <v>12</v>
      </c>
      <c r="K6" s="204" t="s">
        <v>13</v>
      </c>
      <c r="L6" s="204" t="s">
        <v>11</v>
      </c>
      <c r="M6" s="204" t="s">
        <v>12</v>
      </c>
      <c r="N6" s="204" t="s">
        <v>13</v>
      </c>
      <c r="O6" s="177" t="s">
        <v>193</v>
      </c>
    </row>
    <row r="7" spans="1:15" ht="21">
      <c r="A7" s="206">
        <v>1</v>
      </c>
      <c r="B7" s="207" t="s">
        <v>123</v>
      </c>
      <c r="C7" s="206">
        <v>28</v>
      </c>
      <c r="D7" s="206">
        <v>22</v>
      </c>
      <c r="E7" s="206">
        <v>6</v>
      </c>
      <c r="F7" s="206">
        <v>13</v>
      </c>
      <c r="G7" s="206">
        <v>15</v>
      </c>
      <c r="H7" s="206" t="s">
        <v>124</v>
      </c>
      <c r="I7" s="206">
        <v>7</v>
      </c>
      <c r="J7" s="206">
        <v>17</v>
      </c>
      <c r="K7" s="206">
        <v>4</v>
      </c>
      <c r="L7" s="206" t="s">
        <v>67</v>
      </c>
      <c r="M7" s="206" t="s">
        <v>67</v>
      </c>
      <c r="N7" s="206" t="s">
        <v>67</v>
      </c>
      <c r="O7" s="206" t="s">
        <v>67</v>
      </c>
    </row>
    <row r="8" spans="1:15" ht="21">
      <c r="A8" s="206">
        <v>2</v>
      </c>
      <c r="B8" s="207" t="s">
        <v>125</v>
      </c>
      <c r="C8" s="206">
        <v>75</v>
      </c>
      <c r="D8" s="206">
        <v>31</v>
      </c>
      <c r="E8" s="206">
        <v>44</v>
      </c>
      <c r="F8" s="206">
        <v>20</v>
      </c>
      <c r="G8" s="206">
        <v>55</v>
      </c>
      <c r="H8" s="206" t="s">
        <v>124</v>
      </c>
      <c r="I8" s="206">
        <v>23</v>
      </c>
      <c r="J8" s="206">
        <v>36</v>
      </c>
      <c r="K8" s="206">
        <v>16</v>
      </c>
      <c r="L8" s="206" t="s">
        <v>67</v>
      </c>
      <c r="M8" s="206" t="s">
        <v>67</v>
      </c>
      <c r="N8" s="206" t="s">
        <v>67</v>
      </c>
      <c r="O8" s="206" t="s">
        <v>67</v>
      </c>
    </row>
    <row r="9" spans="1:15" ht="21">
      <c r="A9" s="206">
        <v>3</v>
      </c>
      <c r="B9" s="207" t="s">
        <v>124</v>
      </c>
      <c r="C9" s="206">
        <v>192</v>
      </c>
      <c r="D9" s="206">
        <v>47</v>
      </c>
      <c r="E9" s="206">
        <v>145</v>
      </c>
      <c r="F9" s="206">
        <v>83</v>
      </c>
      <c r="G9" s="206">
        <v>109</v>
      </c>
      <c r="H9" s="206" t="s">
        <v>124</v>
      </c>
      <c r="I9" s="206">
        <v>75</v>
      </c>
      <c r="J9" s="206">
        <v>115</v>
      </c>
      <c r="K9" s="206">
        <v>2</v>
      </c>
      <c r="L9" s="206" t="s">
        <v>67</v>
      </c>
      <c r="M9" s="206" t="s">
        <v>67</v>
      </c>
      <c r="N9" s="206" t="s">
        <v>67</v>
      </c>
      <c r="O9" s="206" t="s">
        <v>67</v>
      </c>
    </row>
    <row r="10" spans="1:15" ht="21">
      <c r="A10" s="206">
        <v>4</v>
      </c>
      <c r="B10" s="207" t="s">
        <v>126</v>
      </c>
      <c r="C10" s="206">
        <v>676</v>
      </c>
      <c r="D10" s="206">
        <v>75</v>
      </c>
      <c r="E10" s="206">
        <v>601</v>
      </c>
      <c r="F10" s="206">
        <v>147</v>
      </c>
      <c r="G10" s="206">
        <v>529</v>
      </c>
      <c r="H10" s="206" t="s">
        <v>124</v>
      </c>
      <c r="I10" s="206">
        <v>244</v>
      </c>
      <c r="J10" s="206">
        <v>408</v>
      </c>
      <c r="K10" s="206">
        <v>24</v>
      </c>
      <c r="L10" s="206" t="s">
        <v>67</v>
      </c>
      <c r="M10" s="206" t="s">
        <v>67</v>
      </c>
      <c r="N10" s="206" t="s">
        <v>67</v>
      </c>
      <c r="O10" s="206" t="s">
        <v>67</v>
      </c>
    </row>
    <row r="11" spans="1:15" ht="21">
      <c r="A11" s="206">
        <v>5</v>
      </c>
      <c r="B11" s="207" t="s">
        <v>127</v>
      </c>
      <c r="C11" s="206">
        <v>29</v>
      </c>
      <c r="D11" s="206">
        <v>17</v>
      </c>
      <c r="E11" s="206">
        <v>12</v>
      </c>
      <c r="F11" s="206">
        <v>29</v>
      </c>
      <c r="G11" s="206">
        <v>0</v>
      </c>
      <c r="H11" s="206" t="s">
        <v>124</v>
      </c>
      <c r="I11" s="206">
        <v>16</v>
      </c>
      <c r="J11" s="206">
        <v>13</v>
      </c>
      <c r="K11" s="206">
        <v>0</v>
      </c>
      <c r="L11" s="206" t="s">
        <v>67</v>
      </c>
      <c r="M11" s="206" t="s">
        <v>67</v>
      </c>
      <c r="N11" s="206" t="s">
        <v>67</v>
      </c>
      <c r="O11" s="206" t="s">
        <v>67</v>
      </c>
    </row>
    <row r="12" spans="1:15" ht="2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2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21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</row>
    <row r="15" spans="1:15" ht="21">
      <c r="A15" s="207"/>
      <c r="B15" s="208" t="s">
        <v>149</v>
      </c>
      <c r="C15" s="208">
        <f>SUM(C7:C14)</f>
        <v>1000</v>
      </c>
      <c r="D15" s="208">
        <f>SUM(D7:D14)</f>
        <v>192</v>
      </c>
      <c r="E15" s="208">
        <f>SUM(E7:E14)</f>
        <v>808</v>
      </c>
      <c r="F15" s="208">
        <f>SUM(F7:F14)</f>
        <v>292</v>
      </c>
      <c r="G15" s="208">
        <f>SUM(G7:G14)</f>
        <v>708</v>
      </c>
      <c r="H15" s="177" t="s">
        <v>124</v>
      </c>
      <c r="I15" s="208">
        <f>SUM(I7:I14)</f>
        <v>365</v>
      </c>
      <c r="J15" s="208">
        <f>SUM(J7:J14)</f>
        <v>589</v>
      </c>
      <c r="K15" s="208">
        <f>SUM(K7:K14)</f>
        <v>46</v>
      </c>
      <c r="L15" s="208"/>
      <c r="M15" s="208"/>
      <c r="N15" s="208"/>
      <c r="O15" s="208"/>
    </row>
    <row r="18" spans="11:13" ht="21">
      <c r="K18" s="363"/>
      <c r="L18" s="363"/>
      <c r="M18" s="363"/>
    </row>
    <row r="19" spans="11:13" ht="21">
      <c r="K19" s="363" t="s">
        <v>246</v>
      </c>
      <c r="L19" s="363"/>
      <c r="M19" s="363"/>
    </row>
    <row r="20" spans="11:13" ht="21">
      <c r="K20" s="363" t="s">
        <v>247</v>
      </c>
      <c r="L20" s="363"/>
      <c r="M20" s="363"/>
    </row>
  </sheetData>
  <sheetProtection/>
  <mergeCells count="13">
    <mergeCell ref="L4:N4"/>
    <mergeCell ref="I5:K5"/>
    <mergeCell ref="L5:N5"/>
    <mergeCell ref="K18:M18"/>
    <mergeCell ref="K19:M19"/>
    <mergeCell ref="K20:M20"/>
    <mergeCell ref="A1:O1"/>
    <mergeCell ref="A2:O2"/>
    <mergeCell ref="A3:O3"/>
    <mergeCell ref="A4:A6"/>
    <mergeCell ref="C4:E5"/>
    <mergeCell ref="F4:G5"/>
    <mergeCell ref="I4:K4"/>
  </mergeCells>
  <printOptions/>
  <pageMargins left="0.57" right="0.16" top="0.5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7">
      <selection activeCell="A9" sqref="A9:B23"/>
    </sheetView>
  </sheetViews>
  <sheetFormatPr defaultColWidth="9.140625" defaultRowHeight="12.75"/>
  <cols>
    <col min="1" max="1" width="5.7109375" style="135" customWidth="1"/>
    <col min="2" max="2" width="23.7109375" style="135" customWidth="1"/>
    <col min="3" max="3" width="8.7109375" style="135" customWidth="1"/>
    <col min="4" max="5" width="7.7109375" style="135" customWidth="1"/>
    <col min="6" max="7" width="8.7109375" style="135" customWidth="1"/>
    <col min="8" max="8" width="18.00390625" style="135" customWidth="1"/>
    <col min="9" max="14" width="7.7109375" style="135" customWidth="1"/>
    <col min="15" max="15" width="10.7109375" style="135" customWidth="1"/>
    <col min="16" max="16384" width="9.140625" style="135" customWidth="1"/>
  </cols>
  <sheetData>
    <row r="1" spans="1:15" ht="23.25">
      <c r="A1" s="301" t="s">
        <v>24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23.25">
      <c r="A2" s="334" t="s">
        <v>248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 ht="23.25">
      <c r="A3" s="374" t="s">
        <v>249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4" spans="1:15" ht="43.5" customHeight="1">
      <c r="A4" s="377" t="s">
        <v>2</v>
      </c>
      <c r="B4" s="380" t="s">
        <v>18</v>
      </c>
      <c r="C4" s="381" t="s">
        <v>17</v>
      </c>
      <c r="D4" s="382"/>
      <c r="E4" s="383"/>
      <c r="F4" s="381" t="s">
        <v>5</v>
      </c>
      <c r="G4" s="383"/>
      <c r="H4" s="380" t="s">
        <v>14</v>
      </c>
      <c r="I4" s="389" t="s">
        <v>3</v>
      </c>
      <c r="J4" s="389"/>
      <c r="K4" s="389"/>
      <c r="L4" s="390" t="s">
        <v>4</v>
      </c>
      <c r="M4" s="389"/>
      <c r="N4" s="391"/>
      <c r="O4" s="351" t="s">
        <v>22</v>
      </c>
    </row>
    <row r="5" spans="1:15" ht="23.25">
      <c r="A5" s="378"/>
      <c r="B5" s="378"/>
      <c r="C5" s="384"/>
      <c r="D5" s="385"/>
      <c r="E5" s="386"/>
      <c r="F5" s="384"/>
      <c r="G5" s="386"/>
      <c r="H5" s="387"/>
      <c r="I5" s="374" t="s">
        <v>15</v>
      </c>
      <c r="J5" s="374"/>
      <c r="K5" s="374"/>
      <c r="L5" s="375" t="s">
        <v>15</v>
      </c>
      <c r="M5" s="374"/>
      <c r="N5" s="376"/>
      <c r="O5" s="353"/>
    </row>
    <row r="6" spans="1:15" ht="23.25">
      <c r="A6" s="379"/>
      <c r="B6" s="379"/>
      <c r="C6" s="157" t="s">
        <v>6</v>
      </c>
      <c r="D6" s="157" t="s">
        <v>7</v>
      </c>
      <c r="E6" s="157" t="s">
        <v>8</v>
      </c>
      <c r="F6" s="157" t="s">
        <v>9</v>
      </c>
      <c r="G6" s="157" t="s">
        <v>10</v>
      </c>
      <c r="H6" s="388"/>
      <c r="I6" s="209" t="s">
        <v>11</v>
      </c>
      <c r="J6" s="210" t="s">
        <v>12</v>
      </c>
      <c r="K6" s="210" t="s">
        <v>13</v>
      </c>
      <c r="L6" s="210" t="s">
        <v>11</v>
      </c>
      <c r="M6" s="210" t="s">
        <v>12</v>
      </c>
      <c r="N6" s="210" t="s">
        <v>13</v>
      </c>
      <c r="O6" s="156" t="s">
        <v>15</v>
      </c>
    </row>
    <row r="7" spans="1:15" ht="23.25">
      <c r="A7" s="211">
        <v>1</v>
      </c>
      <c r="B7" s="212" t="s">
        <v>128</v>
      </c>
      <c r="C7" s="211">
        <v>516</v>
      </c>
      <c r="D7" s="211">
        <v>116</v>
      </c>
      <c r="E7" s="211">
        <v>400</v>
      </c>
      <c r="F7" s="211">
        <v>294</v>
      </c>
      <c r="G7" s="211">
        <v>222</v>
      </c>
      <c r="H7" s="211" t="s">
        <v>129</v>
      </c>
      <c r="I7" s="211">
        <v>240</v>
      </c>
      <c r="J7" s="211">
        <v>257</v>
      </c>
      <c r="K7" s="211">
        <v>19</v>
      </c>
      <c r="L7" s="211">
        <v>131</v>
      </c>
      <c r="M7" s="211">
        <v>235</v>
      </c>
      <c r="N7" s="211">
        <v>3</v>
      </c>
      <c r="O7" s="211"/>
    </row>
    <row r="8" spans="1:15" ht="23.25">
      <c r="A8" s="213">
        <v>2</v>
      </c>
      <c r="B8" s="214" t="s">
        <v>130</v>
      </c>
      <c r="C8" s="213">
        <v>263</v>
      </c>
      <c r="D8" s="213">
        <v>161</v>
      </c>
      <c r="E8" s="213">
        <v>102</v>
      </c>
      <c r="F8" s="213">
        <v>161</v>
      </c>
      <c r="G8" s="213">
        <v>102</v>
      </c>
      <c r="H8" s="211" t="s">
        <v>129</v>
      </c>
      <c r="I8" s="213">
        <v>107</v>
      </c>
      <c r="J8" s="213">
        <v>155</v>
      </c>
      <c r="K8" s="213">
        <v>1</v>
      </c>
      <c r="L8" s="213">
        <v>59</v>
      </c>
      <c r="M8" s="213">
        <v>117</v>
      </c>
      <c r="N8" s="213"/>
      <c r="O8" s="213"/>
    </row>
    <row r="9" spans="1:15" ht="23.25">
      <c r="A9" s="213">
        <v>3</v>
      </c>
      <c r="B9" s="214" t="s">
        <v>131</v>
      </c>
      <c r="C9" s="213">
        <v>317</v>
      </c>
      <c r="D9" s="213">
        <v>177</v>
      </c>
      <c r="E9" s="213">
        <v>140</v>
      </c>
      <c r="F9" s="213">
        <v>246</v>
      </c>
      <c r="G9" s="213">
        <v>71</v>
      </c>
      <c r="H9" s="211" t="s">
        <v>129</v>
      </c>
      <c r="I9" s="213">
        <v>115</v>
      </c>
      <c r="J9" s="213">
        <v>202</v>
      </c>
      <c r="K9" s="213"/>
      <c r="L9" s="213">
        <v>53</v>
      </c>
      <c r="M9" s="213">
        <v>117</v>
      </c>
      <c r="N9" s="213"/>
      <c r="O9" s="213"/>
    </row>
    <row r="10" spans="1:15" ht="23.25">
      <c r="A10" s="213">
        <v>4</v>
      </c>
      <c r="B10" s="214" t="s">
        <v>132</v>
      </c>
      <c r="C10" s="213">
        <v>234</v>
      </c>
      <c r="D10" s="213">
        <v>57</v>
      </c>
      <c r="E10" s="213">
        <v>177</v>
      </c>
      <c r="F10" s="213">
        <v>184</v>
      </c>
      <c r="G10" s="213">
        <v>50</v>
      </c>
      <c r="H10" s="211" t="s">
        <v>129</v>
      </c>
      <c r="I10" s="213">
        <v>98</v>
      </c>
      <c r="J10" s="213">
        <v>131</v>
      </c>
      <c r="K10" s="213">
        <v>5</v>
      </c>
      <c r="L10" s="213">
        <v>39</v>
      </c>
      <c r="M10" s="213">
        <v>177</v>
      </c>
      <c r="N10" s="213">
        <v>1</v>
      </c>
      <c r="O10" s="213"/>
    </row>
    <row r="11" spans="1:15" ht="23.25">
      <c r="A11" s="213">
        <v>5</v>
      </c>
      <c r="B11" s="214" t="s">
        <v>133</v>
      </c>
      <c r="C11" s="213">
        <v>170</v>
      </c>
      <c r="D11" s="213">
        <v>88</v>
      </c>
      <c r="E11" s="213">
        <v>82</v>
      </c>
      <c r="F11" s="213">
        <v>103</v>
      </c>
      <c r="G11" s="213">
        <v>67</v>
      </c>
      <c r="H11" s="211" t="s">
        <v>129</v>
      </c>
      <c r="I11" s="213">
        <v>27</v>
      </c>
      <c r="J11" s="213">
        <v>112</v>
      </c>
      <c r="K11" s="213">
        <v>31</v>
      </c>
      <c r="L11" s="215">
        <v>23</v>
      </c>
      <c r="M11" s="215">
        <v>91</v>
      </c>
      <c r="N11" s="215">
        <v>2</v>
      </c>
      <c r="O11" s="215"/>
    </row>
    <row r="12" spans="1:15" ht="23.25">
      <c r="A12" s="213">
        <v>6</v>
      </c>
      <c r="B12" s="214" t="s">
        <v>134</v>
      </c>
      <c r="C12" s="213">
        <v>347</v>
      </c>
      <c r="D12" s="213">
        <v>93</v>
      </c>
      <c r="E12" s="213">
        <v>254</v>
      </c>
      <c r="F12" s="213">
        <v>270</v>
      </c>
      <c r="G12" s="213">
        <v>77</v>
      </c>
      <c r="H12" s="211" t="s">
        <v>129</v>
      </c>
      <c r="I12" s="213">
        <v>73</v>
      </c>
      <c r="J12" s="213">
        <v>273</v>
      </c>
      <c r="K12" s="213">
        <v>1</v>
      </c>
      <c r="L12" s="215">
        <v>58</v>
      </c>
      <c r="M12" s="215">
        <v>185</v>
      </c>
      <c r="N12" s="215">
        <v>2</v>
      </c>
      <c r="O12" s="215"/>
    </row>
    <row r="13" spans="1:15" ht="23.25">
      <c r="A13" s="213">
        <v>7</v>
      </c>
      <c r="B13" s="214" t="s">
        <v>135</v>
      </c>
      <c r="C13" s="213">
        <v>156</v>
      </c>
      <c r="D13" s="213">
        <v>102</v>
      </c>
      <c r="E13" s="213">
        <v>54</v>
      </c>
      <c r="F13" s="213">
        <v>72</v>
      </c>
      <c r="G13" s="213">
        <v>84</v>
      </c>
      <c r="H13" s="211" t="s">
        <v>129</v>
      </c>
      <c r="I13" s="213">
        <v>21</v>
      </c>
      <c r="J13" s="213">
        <v>132</v>
      </c>
      <c r="K13" s="213">
        <v>3</v>
      </c>
      <c r="L13" s="215">
        <v>12</v>
      </c>
      <c r="M13" s="215">
        <v>93</v>
      </c>
      <c r="N13" s="215">
        <v>1</v>
      </c>
      <c r="O13" s="215"/>
    </row>
    <row r="14" spans="1:15" ht="23.25">
      <c r="A14" s="213">
        <v>8</v>
      </c>
      <c r="B14" s="214" t="s">
        <v>136</v>
      </c>
      <c r="C14" s="213">
        <v>117</v>
      </c>
      <c r="D14" s="213">
        <v>78</v>
      </c>
      <c r="E14" s="213">
        <v>39</v>
      </c>
      <c r="F14" s="213">
        <v>49</v>
      </c>
      <c r="G14" s="213">
        <v>68</v>
      </c>
      <c r="H14" s="211" t="s">
        <v>129</v>
      </c>
      <c r="I14" s="213">
        <v>22</v>
      </c>
      <c r="J14" s="213">
        <v>90</v>
      </c>
      <c r="K14" s="213">
        <v>5</v>
      </c>
      <c r="L14" s="215">
        <v>13</v>
      </c>
      <c r="M14" s="215">
        <v>64</v>
      </c>
      <c r="N14" s="215">
        <v>2</v>
      </c>
      <c r="O14" s="215"/>
    </row>
    <row r="15" spans="1:15" ht="23.25">
      <c r="A15" s="213">
        <v>9</v>
      </c>
      <c r="B15" s="214" t="s">
        <v>137</v>
      </c>
      <c r="C15" s="213">
        <v>163</v>
      </c>
      <c r="D15" s="213">
        <v>92</v>
      </c>
      <c r="E15" s="213">
        <v>71</v>
      </c>
      <c r="F15" s="213">
        <v>124</v>
      </c>
      <c r="G15" s="213">
        <v>39</v>
      </c>
      <c r="H15" s="211" t="s">
        <v>129</v>
      </c>
      <c r="I15" s="213">
        <v>73</v>
      </c>
      <c r="J15" s="213">
        <v>89</v>
      </c>
      <c r="K15" s="213">
        <v>1</v>
      </c>
      <c r="L15" s="215">
        <v>31</v>
      </c>
      <c r="M15" s="215">
        <v>120</v>
      </c>
      <c r="N15" s="215">
        <v>1</v>
      </c>
      <c r="O15" s="215"/>
    </row>
    <row r="16" spans="1:15" ht="23.25">
      <c r="A16" s="213">
        <v>10</v>
      </c>
      <c r="B16" s="214" t="s">
        <v>138</v>
      </c>
      <c r="C16" s="213">
        <v>86</v>
      </c>
      <c r="D16" s="213">
        <v>27</v>
      </c>
      <c r="E16" s="213">
        <v>59</v>
      </c>
      <c r="F16" s="213">
        <v>16</v>
      </c>
      <c r="G16" s="213">
        <v>70</v>
      </c>
      <c r="H16" s="211" t="s">
        <v>129</v>
      </c>
      <c r="I16" s="213">
        <v>26</v>
      </c>
      <c r="J16" s="213">
        <v>58</v>
      </c>
      <c r="K16" s="213">
        <v>2</v>
      </c>
      <c r="L16" s="215">
        <v>11</v>
      </c>
      <c r="M16" s="215">
        <v>53</v>
      </c>
      <c r="N16" s="215"/>
      <c r="O16" s="215"/>
    </row>
    <row r="17" spans="1:15" ht="23.25">
      <c r="A17" s="213">
        <v>11</v>
      </c>
      <c r="B17" s="214" t="s">
        <v>139</v>
      </c>
      <c r="C17" s="213">
        <v>34</v>
      </c>
      <c r="D17" s="213">
        <v>23</v>
      </c>
      <c r="E17" s="213">
        <v>11</v>
      </c>
      <c r="F17" s="213">
        <v>6</v>
      </c>
      <c r="G17" s="213">
        <v>28</v>
      </c>
      <c r="H17" s="211" t="s">
        <v>129</v>
      </c>
      <c r="I17" s="213">
        <v>6</v>
      </c>
      <c r="J17" s="213">
        <v>26</v>
      </c>
      <c r="K17" s="213">
        <v>2</v>
      </c>
      <c r="L17" s="215">
        <v>2</v>
      </c>
      <c r="M17" s="215">
        <v>21</v>
      </c>
      <c r="N17" s="215"/>
      <c r="O17" s="215"/>
    </row>
    <row r="18" spans="1:15" ht="23.25">
      <c r="A18" s="213">
        <v>12</v>
      </c>
      <c r="B18" s="214" t="s">
        <v>140</v>
      </c>
      <c r="C18" s="213">
        <v>97</v>
      </c>
      <c r="D18" s="213">
        <v>31</v>
      </c>
      <c r="E18" s="213">
        <v>66</v>
      </c>
      <c r="F18" s="213">
        <v>39</v>
      </c>
      <c r="G18" s="213">
        <v>58</v>
      </c>
      <c r="H18" s="211" t="s">
        <v>129</v>
      </c>
      <c r="I18" s="215">
        <v>18</v>
      </c>
      <c r="J18" s="215">
        <v>75</v>
      </c>
      <c r="K18" s="215">
        <v>4</v>
      </c>
      <c r="L18" s="215">
        <v>8</v>
      </c>
      <c r="M18" s="215">
        <v>60</v>
      </c>
      <c r="N18" s="215"/>
      <c r="O18" s="215"/>
    </row>
    <row r="19" spans="1:15" ht="23.25">
      <c r="A19" s="216"/>
      <c r="B19" s="217" t="s">
        <v>149</v>
      </c>
      <c r="C19" s="218">
        <f>SUM(C7:C18)</f>
        <v>2500</v>
      </c>
      <c r="D19" s="218">
        <f>SUM(D7:D18)</f>
        <v>1045</v>
      </c>
      <c r="E19" s="218">
        <f>SUM(E7:E18)</f>
        <v>1455</v>
      </c>
      <c r="F19" s="218">
        <f>SUM(F7:F18)</f>
        <v>1564</v>
      </c>
      <c r="G19" s="218">
        <f>SUM(G7:G18)</f>
        <v>936</v>
      </c>
      <c r="H19" s="218"/>
      <c r="I19" s="218">
        <f aca="true" t="shared" si="0" ref="I19:N19">SUM(I7:I18)</f>
        <v>826</v>
      </c>
      <c r="J19" s="218">
        <f t="shared" si="0"/>
        <v>1600</v>
      </c>
      <c r="K19" s="218">
        <f t="shared" si="0"/>
        <v>74</v>
      </c>
      <c r="L19" s="218">
        <f t="shared" si="0"/>
        <v>440</v>
      </c>
      <c r="M19" s="218">
        <f t="shared" si="0"/>
        <v>1333</v>
      </c>
      <c r="N19" s="218">
        <f t="shared" si="0"/>
        <v>12</v>
      </c>
      <c r="O19" s="218"/>
    </row>
    <row r="20" spans="1:15" ht="21">
      <c r="A20" s="132"/>
      <c r="B20" s="133"/>
      <c r="C20" s="132"/>
      <c r="D20" s="132"/>
      <c r="E20" s="132"/>
      <c r="F20" s="132"/>
      <c r="G20" s="132"/>
      <c r="H20" s="132"/>
      <c r="I20" s="132"/>
      <c r="J20" s="132"/>
      <c r="K20" s="132"/>
      <c r="L20" s="134"/>
      <c r="M20" s="134"/>
      <c r="N20" s="134"/>
      <c r="O20" s="134"/>
    </row>
    <row r="22" spans="9:13" ht="22.5">
      <c r="I22" s="138" t="s">
        <v>250</v>
      </c>
      <c r="J22" s="138"/>
      <c r="K22" s="138"/>
      <c r="L22" s="138"/>
      <c r="M22" s="138"/>
    </row>
    <row r="23" spans="9:13" ht="22.5">
      <c r="I23" s="138" t="s">
        <v>251</v>
      </c>
      <c r="J23" s="138"/>
      <c r="K23" s="138"/>
      <c r="L23" s="138"/>
      <c r="M23" s="138"/>
    </row>
  </sheetData>
  <sheetProtection/>
  <mergeCells count="13">
    <mergeCell ref="H4:H6"/>
    <mergeCell ref="I4:K4"/>
    <mergeCell ref="L4:N4"/>
    <mergeCell ref="O4:O5"/>
    <mergeCell ref="I5:K5"/>
    <mergeCell ref="L5:N5"/>
    <mergeCell ref="A1:O1"/>
    <mergeCell ref="A2:O2"/>
    <mergeCell ref="A3:O3"/>
    <mergeCell ref="A4:A6"/>
    <mergeCell ref="B4:B6"/>
    <mergeCell ref="C4:E5"/>
    <mergeCell ref="F4:G5"/>
  </mergeCells>
  <printOptions horizontalCentered="1"/>
  <pageMargins left="0.31496062992125984" right="0.31496062992125984" top="0.7480314960629921" bottom="0.15748031496062992" header="0.31496062992125984" footer="0.31496062992125984"/>
  <pageSetup horizontalDpi="600" verticalDpi="600" orientation="landscape" paperSize="9" scale="95" r:id="rId1"/>
  <headerFooter alignWithMargins="0">
    <oddHeader>&amp;RPPE_NON_UC_04_03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4">
      <selection activeCell="A9" sqref="A9:B23"/>
    </sheetView>
  </sheetViews>
  <sheetFormatPr defaultColWidth="9.140625" defaultRowHeight="12.75"/>
  <cols>
    <col min="1" max="1" width="6.421875" style="115" customWidth="1"/>
    <col min="2" max="2" width="22.8515625" style="115" customWidth="1"/>
    <col min="3" max="3" width="7.28125" style="115" customWidth="1"/>
    <col min="4" max="4" width="7.421875" style="115" customWidth="1"/>
    <col min="5" max="5" width="6.00390625" style="115" customWidth="1"/>
    <col min="6" max="6" width="9.140625" style="115" customWidth="1"/>
    <col min="7" max="7" width="11.28125" style="115" customWidth="1"/>
    <col min="8" max="8" width="12.00390625" style="115" customWidth="1"/>
    <col min="9" max="9" width="7.8515625" style="115" customWidth="1"/>
    <col min="10" max="10" width="8.140625" style="115" customWidth="1"/>
    <col min="11" max="11" width="7.421875" style="115" customWidth="1"/>
    <col min="12" max="13" width="7.28125" style="115" customWidth="1"/>
    <col min="14" max="14" width="7.7109375" style="115" customWidth="1"/>
    <col min="15" max="15" width="11.8515625" style="115" customWidth="1"/>
    <col min="16" max="16384" width="9.140625" style="115" customWidth="1"/>
  </cols>
  <sheetData>
    <row r="1" spans="1:15" ht="21">
      <c r="A1" s="364" t="s">
        <v>183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5" ht="21">
      <c r="A2" s="349" t="s">
        <v>24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 ht="21">
      <c r="A3" s="393" t="s">
        <v>252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</row>
    <row r="4" spans="1:15" ht="21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21" customHeight="1">
      <c r="A5" s="365" t="s">
        <v>2</v>
      </c>
      <c r="B5" s="200" t="s">
        <v>187</v>
      </c>
      <c r="C5" s="368" t="s">
        <v>17</v>
      </c>
      <c r="D5" s="368"/>
      <c r="E5" s="368"/>
      <c r="F5" s="368" t="s">
        <v>5</v>
      </c>
      <c r="G5" s="368"/>
      <c r="H5" s="201" t="s">
        <v>189</v>
      </c>
      <c r="I5" s="369" t="s">
        <v>3</v>
      </c>
      <c r="J5" s="370"/>
      <c r="K5" s="371"/>
      <c r="L5" s="369" t="s">
        <v>4</v>
      </c>
      <c r="M5" s="370"/>
      <c r="N5" s="371"/>
      <c r="O5" s="200" t="s">
        <v>190</v>
      </c>
    </row>
    <row r="6" spans="1:15" ht="21" customHeight="1">
      <c r="A6" s="366"/>
      <c r="B6" s="202" t="s">
        <v>191</v>
      </c>
      <c r="C6" s="368"/>
      <c r="D6" s="368"/>
      <c r="E6" s="368"/>
      <c r="F6" s="368"/>
      <c r="G6" s="368"/>
      <c r="H6" s="203" t="s">
        <v>192</v>
      </c>
      <c r="I6" s="372" t="s">
        <v>15</v>
      </c>
      <c r="J6" s="350"/>
      <c r="K6" s="373"/>
      <c r="L6" s="372" t="s">
        <v>193</v>
      </c>
      <c r="M6" s="350"/>
      <c r="N6" s="373"/>
      <c r="O6" s="204" t="s">
        <v>194</v>
      </c>
    </row>
    <row r="7" spans="1:15" ht="21.75" thickBot="1">
      <c r="A7" s="367"/>
      <c r="B7" s="205"/>
      <c r="C7" s="177" t="s">
        <v>6</v>
      </c>
      <c r="D7" s="177" t="s">
        <v>7</v>
      </c>
      <c r="E7" s="177" t="s">
        <v>8</v>
      </c>
      <c r="F7" s="177" t="s">
        <v>9</v>
      </c>
      <c r="G7" s="177" t="s">
        <v>10</v>
      </c>
      <c r="H7" s="204"/>
      <c r="I7" s="204" t="s">
        <v>11</v>
      </c>
      <c r="J7" s="204" t="s">
        <v>12</v>
      </c>
      <c r="K7" s="204" t="s">
        <v>13</v>
      </c>
      <c r="L7" s="204" t="s">
        <v>11</v>
      </c>
      <c r="M7" s="204" t="s">
        <v>12</v>
      </c>
      <c r="N7" s="204" t="s">
        <v>13</v>
      </c>
      <c r="O7" s="177" t="s">
        <v>193</v>
      </c>
    </row>
    <row r="8" spans="1:15" ht="39.75" thickBot="1">
      <c r="A8" s="219">
        <v>1</v>
      </c>
      <c r="B8" s="220" t="s">
        <v>141</v>
      </c>
      <c r="C8" s="219">
        <v>64</v>
      </c>
      <c r="D8" s="219">
        <v>40</v>
      </c>
      <c r="E8" s="219">
        <v>24</v>
      </c>
      <c r="F8" s="219">
        <v>21</v>
      </c>
      <c r="G8" s="219">
        <v>43</v>
      </c>
      <c r="H8" s="219" t="s">
        <v>142</v>
      </c>
      <c r="I8" s="219">
        <v>33</v>
      </c>
      <c r="J8" s="219">
        <v>20</v>
      </c>
      <c r="K8" s="221">
        <v>11</v>
      </c>
      <c r="L8" s="222"/>
      <c r="M8" s="222"/>
      <c r="N8" s="222"/>
      <c r="O8" s="207">
        <v>20</v>
      </c>
    </row>
    <row r="9" spans="1:15" ht="21.75" thickBot="1">
      <c r="A9" s="223">
        <v>2</v>
      </c>
      <c r="B9" s="224" t="s">
        <v>143</v>
      </c>
      <c r="C9" s="223">
        <v>40</v>
      </c>
      <c r="D9" s="223">
        <v>27</v>
      </c>
      <c r="E9" s="223">
        <v>13</v>
      </c>
      <c r="F9" s="223">
        <v>9</v>
      </c>
      <c r="G9" s="223">
        <v>31</v>
      </c>
      <c r="H9" s="223" t="s">
        <v>142</v>
      </c>
      <c r="I9" s="223">
        <v>22</v>
      </c>
      <c r="J9" s="223">
        <v>12</v>
      </c>
      <c r="K9" s="225">
        <v>6</v>
      </c>
      <c r="L9" s="222"/>
      <c r="M9" s="222"/>
      <c r="N9" s="222"/>
      <c r="O9" s="207">
        <v>12</v>
      </c>
    </row>
    <row r="10" spans="1:15" ht="39.75" thickBot="1">
      <c r="A10" s="223">
        <v>3</v>
      </c>
      <c r="B10" s="224" t="s">
        <v>144</v>
      </c>
      <c r="C10" s="223">
        <v>10</v>
      </c>
      <c r="D10" s="223">
        <v>8</v>
      </c>
      <c r="E10" s="223">
        <v>2</v>
      </c>
      <c r="F10" s="223">
        <v>1</v>
      </c>
      <c r="G10" s="223">
        <v>9</v>
      </c>
      <c r="H10" s="223" t="s">
        <v>142</v>
      </c>
      <c r="I10" s="223">
        <v>4</v>
      </c>
      <c r="J10" s="223">
        <v>4</v>
      </c>
      <c r="K10" s="225">
        <v>2</v>
      </c>
      <c r="L10" s="222"/>
      <c r="M10" s="222"/>
      <c r="N10" s="222"/>
      <c r="O10" s="207">
        <v>4</v>
      </c>
    </row>
    <row r="11" spans="1:15" ht="21.75" thickBot="1">
      <c r="A11" s="223">
        <v>4</v>
      </c>
      <c r="B11" s="224" t="s">
        <v>145</v>
      </c>
      <c r="C11" s="223">
        <v>71</v>
      </c>
      <c r="D11" s="223">
        <v>14</v>
      </c>
      <c r="E11" s="223">
        <v>57</v>
      </c>
      <c r="F11" s="223">
        <v>19</v>
      </c>
      <c r="G11" s="223">
        <v>51</v>
      </c>
      <c r="H11" s="223" t="s">
        <v>142</v>
      </c>
      <c r="I11" s="223">
        <v>41</v>
      </c>
      <c r="J11" s="223">
        <v>23</v>
      </c>
      <c r="K11" s="225">
        <v>7</v>
      </c>
      <c r="L11" s="222"/>
      <c r="M11" s="222"/>
      <c r="N11" s="222"/>
      <c r="O11" s="207">
        <v>23</v>
      </c>
    </row>
    <row r="12" spans="1:15" ht="21.75" thickBot="1">
      <c r="A12" s="223">
        <v>5</v>
      </c>
      <c r="B12" s="224" t="s">
        <v>146</v>
      </c>
      <c r="C12" s="223">
        <v>50</v>
      </c>
      <c r="D12" s="223">
        <v>8</v>
      </c>
      <c r="E12" s="223">
        <v>42</v>
      </c>
      <c r="F12" s="223">
        <v>11</v>
      </c>
      <c r="G12" s="223">
        <v>39</v>
      </c>
      <c r="H12" s="223" t="s">
        <v>142</v>
      </c>
      <c r="I12" s="223">
        <v>22</v>
      </c>
      <c r="J12" s="223">
        <v>20</v>
      </c>
      <c r="K12" s="225">
        <v>8</v>
      </c>
      <c r="L12" s="222"/>
      <c r="M12" s="222"/>
      <c r="N12" s="222"/>
      <c r="O12" s="207">
        <v>20</v>
      </c>
    </row>
    <row r="13" spans="1:15" ht="39.75" thickBot="1">
      <c r="A13" s="223">
        <v>6</v>
      </c>
      <c r="B13" s="226" t="s">
        <v>147</v>
      </c>
      <c r="C13" s="223">
        <v>56</v>
      </c>
      <c r="D13" s="223">
        <v>17</v>
      </c>
      <c r="E13" s="223">
        <v>39</v>
      </c>
      <c r="F13" s="223"/>
      <c r="G13" s="223"/>
      <c r="H13" s="223" t="s">
        <v>142</v>
      </c>
      <c r="I13" s="223">
        <v>29</v>
      </c>
      <c r="J13" s="223">
        <v>16</v>
      </c>
      <c r="K13" s="225">
        <v>11</v>
      </c>
      <c r="L13" s="222"/>
      <c r="M13" s="222"/>
      <c r="N13" s="222"/>
      <c r="O13" s="207">
        <v>16</v>
      </c>
    </row>
    <row r="14" spans="1:15" ht="21">
      <c r="A14" s="227">
        <v>7</v>
      </c>
      <c r="B14" s="228" t="s">
        <v>148</v>
      </c>
      <c r="C14" s="229">
        <v>9</v>
      </c>
      <c r="D14" s="230">
        <v>7</v>
      </c>
      <c r="E14" s="230">
        <v>2</v>
      </c>
      <c r="F14" s="230">
        <v>3</v>
      </c>
      <c r="G14" s="230">
        <v>6</v>
      </c>
      <c r="H14" s="230" t="s">
        <v>142</v>
      </c>
      <c r="I14" s="230">
        <v>3</v>
      </c>
      <c r="J14" s="230">
        <v>4</v>
      </c>
      <c r="K14" s="227">
        <v>2</v>
      </c>
      <c r="L14" s="231"/>
      <c r="M14" s="231"/>
      <c r="N14" s="231"/>
      <c r="O14" s="232">
        <v>4</v>
      </c>
    </row>
    <row r="15" spans="1:15" ht="21">
      <c r="A15" s="392" t="s">
        <v>149</v>
      </c>
      <c r="B15" s="392"/>
      <c r="C15" s="208">
        <f>SUM(C8:C14)</f>
        <v>300</v>
      </c>
      <c r="D15" s="208">
        <f>SUM(D8:D14)</f>
        <v>121</v>
      </c>
      <c r="E15" s="208">
        <f>SUM(E8:E14)</f>
        <v>179</v>
      </c>
      <c r="F15" s="208">
        <f>SUM(F8:F14)</f>
        <v>64</v>
      </c>
      <c r="G15" s="208">
        <f>SUM(G8:G14)</f>
        <v>179</v>
      </c>
      <c r="H15" s="233" t="s">
        <v>142</v>
      </c>
      <c r="I15" s="208">
        <f>SUM(I8:I14)</f>
        <v>154</v>
      </c>
      <c r="J15" s="208">
        <f>SUM(J8:J14)</f>
        <v>99</v>
      </c>
      <c r="K15" s="208">
        <f>SUM(K8:K14)</f>
        <v>47</v>
      </c>
      <c r="L15" s="208"/>
      <c r="M15" s="208"/>
      <c r="N15" s="208"/>
      <c r="O15" s="208">
        <f>SUM(O8:O14)</f>
        <v>99</v>
      </c>
    </row>
  </sheetData>
  <sheetProtection/>
  <mergeCells count="11">
    <mergeCell ref="L6:N6"/>
    <mergeCell ref="A15:B15"/>
    <mergeCell ref="A1:O1"/>
    <mergeCell ref="A2:O2"/>
    <mergeCell ref="A3:O3"/>
    <mergeCell ref="A5:A7"/>
    <mergeCell ref="C5:E6"/>
    <mergeCell ref="F5:G6"/>
    <mergeCell ref="I5:K5"/>
    <mergeCell ref="L5:N5"/>
    <mergeCell ref="I6:K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17"/>
  <sheetViews>
    <sheetView zoomScalePageLayoutView="0" workbookViewId="0" topLeftCell="A31">
      <selection activeCell="H38" sqref="H38"/>
    </sheetView>
  </sheetViews>
  <sheetFormatPr defaultColWidth="9.140625" defaultRowHeight="12.75"/>
  <cols>
    <col min="1" max="1" width="5.7109375" style="1" customWidth="1"/>
    <col min="2" max="2" width="23.7109375" style="1" customWidth="1"/>
    <col min="3" max="3" width="8.7109375" style="1" customWidth="1"/>
    <col min="4" max="5" width="7.7109375" style="1" customWidth="1"/>
    <col min="6" max="7" width="8.7109375" style="1" customWidth="1"/>
    <col min="8" max="8" width="18.00390625" style="1" customWidth="1"/>
    <col min="9" max="14" width="7.7109375" style="1" customWidth="1"/>
    <col min="15" max="15" width="10.7109375" style="1" customWidth="1"/>
    <col min="16" max="16384" width="9.140625" style="1" customWidth="1"/>
  </cols>
  <sheetData>
    <row r="1" spans="1:15" ht="23.25">
      <c r="A1" s="257" t="s">
        <v>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ht="21">
      <c r="A2" s="258" t="s">
        <v>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ht="21">
      <c r="A3" s="254" t="s">
        <v>23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43.5" customHeight="1">
      <c r="A4" s="259" t="s">
        <v>2</v>
      </c>
      <c r="B4" s="262" t="s">
        <v>18</v>
      </c>
      <c r="C4" s="263" t="s">
        <v>17</v>
      </c>
      <c r="D4" s="264"/>
      <c r="E4" s="265"/>
      <c r="F4" s="263" t="s">
        <v>5</v>
      </c>
      <c r="G4" s="265"/>
      <c r="H4" s="262" t="s">
        <v>14</v>
      </c>
      <c r="I4" s="271" t="s">
        <v>3</v>
      </c>
      <c r="J4" s="271"/>
      <c r="K4" s="271"/>
      <c r="L4" s="272" t="s">
        <v>4</v>
      </c>
      <c r="M4" s="271"/>
      <c r="N4" s="273"/>
      <c r="O4" s="252" t="s">
        <v>22</v>
      </c>
    </row>
    <row r="5" spans="1:15" ht="21">
      <c r="A5" s="260"/>
      <c r="B5" s="260"/>
      <c r="C5" s="266"/>
      <c r="D5" s="267"/>
      <c r="E5" s="268"/>
      <c r="F5" s="266"/>
      <c r="G5" s="268"/>
      <c r="H5" s="269"/>
      <c r="I5" s="254" t="s">
        <v>15</v>
      </c>
      <c r="J5" s="254"/>
      <c r="K5" s="254"/>
      <c r="L5" s="255" t="s">
        <v>15</v>
      </c>
      <c r="M5" s="254"/>
      <c r="N5" s="256"/>
      <c r="O5" s="253"/>
    </row>
    <row r="6" spans="1:15" ht="21">
      <c r="A6" s="261"/>
      <c r="B6" s="261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270"/>
      <c r="I6" s="14" t="s">
        <v>11</v>
      </c>
      <c r="J6" s="7" t="s">
        <v>12</v>
      </c>
      <c r="K6" s="7" t="s">
        <v>13</v>
      </c>
      <c r="L6" s="7" t="s">
        <v>11</v>
      </c>
      <c r="M6" s="7" t="s">
        <v>12</v>
      </c>
      <c r="N6" s="7" t="s">
        <v>13</v>
      </c>
      <c r="O6" s="13" t="s">
        <v>15</v>
      </c>
    </row>
    <row r="7" spans="1:15" s="17" customFormat="1" ht="21">
      <c r="A7" s="15">
        <v>1</v>
      </c>
      <c r="B7" s="16" t="s">
        <v>25</v>
      </c>
      <c r="C7" s="15">
        <v>129</v>
      </c>
      <c r="D7" s="15">
        <v>80</v>
      </c>
      <c r="E7" s="15">
        <v>49</v>
      </c>
      <c r="F7" s="15">
        <v>88</v>
      </c>
      <c r="G7" s="15">
        <v>41</v>
      </c>
      <c r="H7" s="15" t="s">
        <v>26</v>
      </c>
      <c r="I7" s="15">
        <v>119</v>
      </c>
      <c r="J7" s="15">
        <v>5</v>
      </c>
      <c r="K7" s="15">
        <v>5</v>
      </c>
      <c r="L7" s="15"/>
      <c r="M7" s="15"/>
      <c r="N7" s="15"/>
      <c r="O7" s="15"/>
    </row>
    <row r="8" spans="1:15" s="17" customFormat="1" ht="21">
      <c r="A8" s="18">
        <v>2</v>
      </c>
      <c r="B8" s="19" t="s">
        <v>27</v>
      </c>
      <c r="C8" s="18">
        <v>77</v>
      </c>
      <c r="D8" s="18">
        <v>47</v>
      </c>
      <c r="E8" s="18">
        <v>30</v>
      </c>
      <c r="F8" s="18">
        <v>25</v>
      </c>
      <c r="G8" s="18">
        <v>52</v>
      </c>
      <c r="H8" s="15" t="s">
        <v>26</v>
      </c>
      <c r="I8" s="18">
        <v>37</v>
      </c>
      <c r="J8" s="18">
        <v>23</v>
      </c>
      <c r="K8" s="18">
        <v>17</v>
      </c>
      <c r="L8" s="18"/>
      <c r="M8" s="18"/>
      <c r="N8" s="18"/>
      <c r="O8" s="18"/>
    </row>
    <row r="9" spans="1:15" s="17" customFormat="1" ht="21">
      <c r="A9" s="15">
        <v>3</v>
      </c>
      <c r="B9" s="19" t="s">
        <v>28</v>
      </c>
      <c r="C9" s="18">
        <v>84</v>
      </c>
      <c r="D9" s="18">
        <v>36</v>
      </c>
      <c r="E9" s="18">
        <v>48</v>
      </c>
      <c r="F9" s="18">
        <v>58</v>
      </c>
      <c r="G9" s="18">
        <v>26</v>
      </c>
      <c r="H9" s="15" t="s">
        <v>26</v>
      </c>
      <c r="I9" s="18">
        <v>63</v>
      </c>
      <c r="J9" s="18">
        <v>12</v>
      </c>
      <c r="K9" s="18">
        <v>9</v>
      </c>
      <c r="L9" s="18"/>
      <c r="M9" s="18"/>
      <c r="N9" s="18"/>
      <c r="O9" s="18"/>
    </row>
    <row r="10" spans="1:15" s="17" customFormat="1" ht="21">
      <c r="A10" s="18">
        <v>4</v>
      </c>
      <c r="B10" s="19" t="s">
        <v>29</v>
      </c>
      <c r="C10" s="18">
        <v>68</v>
      </c>
      <c r="D10" s="18">
        <v>38</v>
      </c>
      <c r="E10" s="18">
        <v>30</v>
      </c>
      <c r="F10" s="18">
        <v>38</v>
      </c>
      <c r="G10" s="18">
        <v>30</v>
      </c>
      <c r="H10" s="15" t="s">
        <v>26</v>
      </c>
      <c r="I10" s="18">
        <v>51</v>
      </c>
      <c r="J10" s="18">
        <v>10</v>
      </c>
      <c r="K10" s="18">
        <v>7</v>
      </c>
      <c r="L10" s="18"/>
      <c r="M10" s="18"/>
      <c r="N10" s="18"/>
      <c r="O10" s="18"/>
    </row>
    <row r="11" spans="1:15" s="17" customFormat="1" ht="21">
      <c r="A11" s="15">
        <v>5</v>
      </c>
      <c r="B11" s="19" t="s">
        <v>30</v>
      </c>
      <c r="C11" s="18">
        <v>59</v>
      </c>
      <c r="D11" s="18">
        <v>28</v>
      </c>
      <c r="E11" s="18">
        <v>31</v>
      </c>
      <c r="F11" s="18">
        <v>27</v>
      </c>
      <c r="G11" s="18">
        <v>32</v>
      </c>
      <c r="H11" s="15" t="s">
        <v>26</v>
      </c>
      <c r="I11" s="18">
        <v>42</v>
      </c>
      <c r="J11" s="18">
        <v>11</v>
      </c>
      <c r="K11" s="18">
        <v>6</v>
      </c>
      <c r="L11" s="18"/>
      <c r="M11" s="18"/>
      <c r="N11" s="18"/>
      <c r="O11" s="18"/>
    </row>
    <row r="12" spans="1:15" s="17" customFormat="1" ht="21">
      <c r="A12" s="18">
        <v>6</v>
      </c>
      <c r="B12" s="19" t="s">
        <v>31</v>
      </c>
      <c r="C12" s="18">
        <v>98</v>
      </c>
      <c r="D12" s="18">
        <v>53</v>
      </c>
      <c r="E12" s="18">
        <v>45</v>
      </c>
      <c r="F12" s="18">
        <v>67</v>
      </c>
      <c r="G12" s="18">
        <v>31</v>
      </c>
      <c r="H12" s="15" t="s">
        <v>26</v>
      </c>
      <c r="I12" s="18">
        <v>81</v>
      </c>
      <c r="J12" s="18">
        <v>10</v>
      </c>
      <c r="K12" s="18">
        <v>7</v>
      </c>
      <c r="L12" s="18"/>
      <c r="M12" s="18"/>
      <c r="N12" s="18"/>
      <c r="O12" s="18"/>
    </row>
    <row r="13" spans="1:15" s="17" customFormat="1" ht="21">
      <c r="A13" s="15">
        <v>7</v>
      </c>
      <c r="B13" s="19" t="s">
        <v>32</v>
      </c>
      <c r="C13" s="18">
        <v>79</v>
      </c>
      <c r="D13" s="18">
        <v>48</v>
      </c>
      <c r="E13" s="18">
        <v>31</v>
      </c>
      <c r="F13" s="18">
        <v>12</v>
      </c>
      <c r="G13" s="18">
        <v>67</v>
      </c>
      <c r="H13" s="15" t="s">
        <v>26</v>
      </c>
      <c r="I13" s="18">
        <v>52</v>
      </c>
      <c r="J13" s="18">
        <v>13</v>
      </c>
      <c r="K13" s="18">
        <v>14</v>
      </c>
      <c r="L13" s="18"/>
      <c r="M13" s="18"/>
      <c r="N13" s="18"/>
      <c r="O13" s="18"/>
    </row>
    <row r="14" spans="1:15" s="17" customFormat="1" ht="21">
      <c r="A14" s="18">
        <v>8</v>
      </c>
      <c r="B14" s="19" t="s">
        <v>33</v>
      </c>
      <c r="C14" s="18">
        <v>81</v>
      </c>
      <c r="D14" s="18">
        <v>51</v>
      </c>
      <c r="E14" s="18">
        <v>30</v>
      </c>
      <c r="F14" s="18">
        <v>44</v>
      </c>
      <c r="G14" s="18">
        <v>37</v>
      </c>
      <c r="H14" s="15" t="s">
        <v>26</v>
      </c>
      <c r="I14" s="18">
        <v>73</v>
      </c>
      <c r="J14" s="18">
        <v>3</v>
      </c>
      <c r="K14" s="18">
        <v>5</v>
      </c>
      <c r="L14" s="18"/>
      <c r="M14" s="18"/>
      <c r="N14" s="18"/>
      <c r="O14" s="18"/>
    </row>
    <row r="15" spans="1:15" s="17" customFormat="1" ht="21">
      <c r="A15" s="15">
        <v>9</v>
      </c>
      <c r="B15" s="19" t="s">
        <v>34</v>
      </c>
      <c r="C15" s="18">
        <v>76</v>
      </c>
      <c r="D15" s="18">
        <v>31</v>
      </c>
      <c r="E15" s="18">
        <v>45</v>
      </c>
      <c r="F15" s="18">
        <v>21</v>
      </c>
      <c r="G15" s="18">
        <v>55</v>
      </c>
      <c r="H15" s="15" t="s">
        <v>26</v>
      </c>
      <c r="I15" s="18">
        <v>39</v>
      </c>
      <c r="J15" s="18">
        <v>22</v>
      </c>
      <c r="K15" s="18">
        <v>15</v>
      </c>
      <c r="L15" s="18"/>
      <c r="M15" s="18"/>
      <c r="N15" s="18"/>
      <c r="O15" s="18"/>
    </row>
    <row r="16" spans="1:15" s="17" customFormat="1" ht="21">
      <c r="A16" s="18">
        <v>10</v>
      </c>
      <c r="B16" s="19" t="s">
        <v>35</v>
      </c>
      <c r="C16" s="18">
        <v>297</v>
      </c>
      <c r="D16" s="18">
        <v>142</v>
      </c>
      <c r="E16" s="18">
        <v>155</v>
      </c>
      <c r="F16" s="18">
        <v>237</v>
      </c>
      <c r="G16" s="18">
        <v>60</v>
      </c>
      <c r="H16" s="15" t="s">
        <v>26</v>
      </c>
      <c r="I16" s="18">
        <v>263</v>
      </c>
      <c r="J16" s="18">
        <v>16</v>
      </c>
      <c r="K16" s="18">
        <v>18</v>
      </c>
      <c r="L16" s="18"/>
      <c r="M16" s="18"/>
      <c r="N16" s="18"/>
      <c r="O16" s="18"/>
    </row>
    <row r="17" spans="1:15" s="17" customFormat="1" ht="21">
      <c r="A17" s="15">
        <v>11</v>
      </c>
      <c r="B17" s="19" t="s">
        <v>36</v>
      </c>
      <c r="C17" s="18">
        <v>105</v>
      </c>
      <c r="D17" s="18">
        <v>69</v>
      </c>
      <c r="E17" s="18">
        <v>36</v>
      </c>
      <c r="F17" s="18">
        <v>49</v>
      </c>
      <c r="G17" s="18">
        <v>56</v>
      </c>
      <c r="H17" s="15" t="s">
        <v>26</v>
      </c>
      <c r="I17" s="18">
        <v>68</v>
      </c>
      <c r="J17" s="18">
        <v>25</v>
      </c>
      <c r="K17" s="18">
        <v>12</v>
      </c>
      <c r="L17" s="18"/>
      <c r="M17" s="18"/>
      <c r="N17" s="18"/>
      <c r="O17" s="18"/>
    </row>
    <row r="18" spans="1:15" s="17" customFormat="1" ht="21">
      <c r="A18" s="18">
        <v>12</v>
      </c>
      <c r="B18" s="19" t="s">
        <v>37</v>
      </c>
      <c r="C18" s="18">
        <v>141</v>
      </c>
      <c r="D18" s="18">
        <v>61</v>
      </c>
      <c r="E18" s="18">
        <v>80</v>
      </c>
      <c r="F18" s="18">
        <v>14</v>
      </c>
      <c r="G18" s="18">
        <v>127</v>
      </c>
      <c r="H18" s="15" t="s">
        <v>26</v>
      </c>
      <c r="I18" s="18">
        <v>71</v>
      </c>
      <c r="J18" s="18">
        <v>22</v>
      </c>
      <c r="K18" s="18">
        <v>48</v>
      </c>
      <c r="L18" s="18"/>
      <c r="M18" s="18"/>
      <c r="N18" s="18"/>
      <c r="O18" s="18"/>
    </row>
    <row r="19" spans="1:15" s="17" customFormat="1" ht="21">
      <c r="A19" s="15">
        <v>13</v>
      </c>
      <c r="B19" s="19" t="s">
        <v>38</v>
      </c>
      <c r="C19" s="18">
        <v>160</v>
      </c>
      <c r="D19" s="18">
        <v>41</v>
      </c>
      <c r="E19" s="18">
        <v>119</v>
      </c>
      <c r="F19" s="18">
        <v>63</v>
      </c>
      <c r="G19" s="18">
        <v>97</v>
      </c>
      <c r="H19" s="15" t="s">
        <v>26</v>
      </c>
      <c r="I19" s="18">
        <v>99</v>
      </c>
      <c r="J19" s="18">
        <v>25</v>
      </c>
      <c r="K19" s="18">
        <v>36</v>
      </c>
      <c r="L19" s="18"/>
      <c r="M19" s="18"/>
      <c r="N19" s="18"/>
      <c r="O19" s="18"/>
    </row>
    <row r="20" spans="1:15" s="17" customFormat="1" ht="21">
      <c r="A20" s="18">
        <v>14</v>
      </c>
      <c r="B20" s="21" t="s">
        <v>39</v>
      </c>
      <c r="C20" s="20">
        <v>87</v>
      </c>
      <c r="D20" s="20">
        <v>43</v>
      </c>
      <c r="E20" s="20">
        <v>44</v>
      </c>
      <c r="F20" s="20">
        <v>46</v>
      </c>
      <c r="G20" s="20">
        <v>41</v>
      </c>
      <c r="H20" s="15" t="s">
        <v>26</v>
      </c>
      <c r="I20" s="20">
        <v>56</v>
      </c>
      <c r="J20" s="20">
        <v>22</v>
      </c>
      <c r="K20" s="20">
        <v>9</v>
      </c>
      <c r="L20" s="20"/>
      <c r="M20" s="20"/>
      <c r="N20" s="20"/>
      <c r="O20" s="20"/>
    </row>
    <row r="21" spans="1:15" s="17" customFormat="1" ht="21">
      <c r="A21" s="15">
        <v>15</v>
      </c>
      <c r="B21" s="16" t="s">
        <v>40</v>
      </c>
      <c r="C21" s="15">
        <v>65</v>
      </c>
      <c r="D21" s="15">
        <v>20</v>
      </c>
      <c r="E21" s="15">
        <v>45</v>
      </c>
      <c r="F21" s="15">
        <v>30</v>
      </c>
      <c r="G21" s="15">
        <v>35</v>
      </c>
      <c r="H21" s="15" t="s">
        <v>26</v>
      </c>
      <c r="I21" s="15">
        <v>38</v>
      </c>
      <c r="J21" s="15">
        <v>14</v>
      </c>
      <c r="K21" s="15">
        <v>13</v>
      </c>
      <c r="L21" s="15"/>
      <c r="M21" s="15"/>
      <c r="N21" s="15"/>
      <c r="O21" s="15"/>
    </row>
    <row r="22" spans="1:15" s="17" customFormat="1" ht="21">
      <c r="A22" s="18">
        <v>16</v>
      </c>
      <c r="B22" s="23" t="s">
        <v>41</v>
      </c>
      <c r="C22" s="22">
        <v>253</v>
      </c>
      <c r="D22" s="22">
        <v>90</v>
      </c>
      <c r="E22" s="22">
        <v>163</v>
      </c>
      <c r="F22" s="22">
        <v>156</v>
      </c>
      <c r="G22" s="22">
        <v>97</v>
      </c>
      <c r="H22" s="15" t="s">
        <v>26</v>
      </c>
      <c r="I22" s="22">
        <v>190</v>
      </c>
      <c r="J22" s="22">
        <v>46</v>
      </c>
      <c r="K22" s="22">
        <v>17</v>
      </c>
      <c r="L22" s="22"/>
      <c r="M22" s="22"/>
      <c r="N22" s="22"/>
      <c r="O22" s="22"/>
    </row>
    <row r="23" spans="1:15" s="17" customFormat="1" ht="21">
      <c r="A23" s="15">
        <v>17</v>
      </c>
      <c r="B23" s="23" t="s">
        <v>42</v>
      </c>
      <c r="C23" s="22">
        <v>37</v>
      </c>
      <c r="D23" s="22">
        <v>30</v>
      </c>
      <c r="E23" s="22">
        <v>7</v>
      </c>
      <c r="F23" s="22">
        <v>20</v>
      </c>
      <c r="G23" s="22">
        <v>17</v>
      </c>
      <c r="H23" s="15" t="s">
        <v>26</v>
      </c>
      <c r="I23" s="22">
        <v>28</v>
      </c>
      <c r="J23" s="22">
        <v>7</v>
      </c>
      <c r="K23" s="22">
        <v>2</v>
      </c>
      <c r="L23" s="22"/>
      <c r="M23" s="22"/>
      <c r="N23" s="22"/>
      <c r="O23" s="22"/>
    </row>
    <row r="24" spans="1:15" s="17" customFormat="1" ht="21">
      <c r="A24" s="18">
        <v>18</v>
      </c>
      <c r="B24" s="19" t="s">
        <v>43</v>
      </c>
      <c r="C24" s="18">
        <v>47</v>
      </c>
      <c r="D24" s="18">
        <v>34</v>
      </c>
      <c r="E24" s="18">
        <v>13</v>
      </c>
      <c r="F24" s="18">
        <v>36</v>
      </c>
      <c r="G24" s="18">
        <v>11</v>
      </c>
      <c r="H24" s="15" t="s">
        <v>26</v>
      </c>
      <c r="I24" s="18">
        <v>30</v>
      </c>
      <c r="J24" s="18">
        <v>11</v>
      </c>
      <c r="K24" s="18">
        <v>6</v>
      </c>
      <c r="L24" s="18"/>
      <c r="M24" s="18"/>
      <c r="N24" s="18"/>
      <c r="O24" s="18"/>
    </row>
    <row r="25" spans="1:15" s="17" customFormat="1" ht="21">
      <c r="A25" s="15">
        <v>19</v>
      </c>
      <c r="B25" s="19" t="s">
        <v>44</v>
      </c>
      <c r="C25" s="18">
        <v>304</v>
      </c>
      <c r="D25" s="18">
        <v>73</v>
      </c>
      <c r="E25" s="18">
        <v>231</v>
      </c>
      <c r="F25" s="18">
        <v>168</v>
      </c>
      <c r="G25" s="18">
        <v>136</v>
      </c>
      <c r="H25" s="15" t="s">
        <v>26</v>
      </c>
      <c r="I25" s="18">
        <v>249</v>
      </c>
      <c r="J25" s="18">
        <v>24</v>
      </c>
      <c r="K25" s="18">
        <v>31</v>
      </c>
      <c r="L25" s="18"/>
      <c r="M25" s="18"/>
      <c r="N25" s="18"/>
      <c r="O25" s="18"/>
    </row>
    <row r="26" spans="1:15" s="17" customFormat="1" ht="21">
      <c r="A26" s="18">
        <v>20</v>
      </c>
      <c r="B26" s="19" t="s">
        <v>45</v>
      </c>
      <c r="C26" s="18">
        <v>317</v>
      </c>
      <c r="D26" s="18">
        <v>58</v>
      </c>
      <c r="E26" s="18">
        <v>259</v>
      </c>
      <c r="F26" s="18">
        <v>236</v>
      </c>
      <c r="G26" s="18">
        <v>81</v>
      </c>
      <c r="H26" s="15" t="s">
        <v>26</v>
      </c>
      <c r="I26" s="18">
        <v>267</v>
      </c>
      <c r="J26" s="18">
        <v>24</v>
      </c>
      <c r="K26" s="18">
        <v>26</v>
      </c>
      <c r="L26" s="18"/>
      <c r="M26" s="18"/>
      <c r="N26" s="18"/>
      <c r="O26" s="18"/>
    </row>
    <row r="27" spans="1:15" s="17" customFormat="1" ht="21">
      <c r="A27" s="15">
        <v>21</v>
      </c>
      <c r="B27" s="19" t="s">
        <v>46</v>
      </c>
      <c r="C27" s="18">
        <v>47</v>
      </c>
      <c r="D27" s="18">
        <v>5</v>
      </c>
      <c r="E27" s="18">
        <v>42</v>
      </c>
      <c r="F27" s="18">
        <v>30</v>
      </c>
      <c r="G27" s="18">
        <v>17</v>
      </c>
      <c r="H27" s="15" t="s">
        <v>26</v>
      </c>
      <c r="I27" s="18">
        <v>42</v>
      </c>
      <c r="J27" s="18">
        <v>2</v>
      </c>
      <c r="K27" s="18">
        <v>3</v>
      </c>
      <c r="L27" s="18"/>
      <c r="M27" s="18"/>
      <c r="N27" s="18"/>
      <c r="O27" s="18"/>
    </row>
    <row r="28" spans="1:15" s="17" customFormat="1" ht="21">
      <c r="A28" s="18">
        <v>22</v>
      </c>
      <c r="B28" s="19" t="s">
        <v>47</v>
      </c>
      <c r="C28" s="18">
        <v>229</v>
      </c>
      <c r="D28" s="18">
        <v>56</v>
      </c>
      <c r="E28" s="18">
        <v>173</v>
      </c>
      <c r="F28" s="18">
        <v>121</v>
      </c>
      <c r="G28" s="18">
        <v>108</v>
      </c>
      <c r="H28" s="15" t="s">
        <v>26</v>
      </c>
      <c r="I28" s="18">
        <v>173</v>
      </c>
      <c r="J28" s="18">
        <v>28</v>
      </c>
      <c r="K28" s="18">
        <v>28</v>
      </c>
      <c r="L28" s="18"/>
      <c r="M28" s="18"/>
      <c r="N28" s="18"/>
      <c r="O28" s="18"/>
    </row>
    <row r="29" spans="1:15" s="17" customFormat="1" ht="21">
      <c r="A29" s="15">
        <v>23</v>
      </c>
      <c r="B29" s="19" t="s">
        <v>48</v>
      </c>
      <c r="C29" s="18">
        <v>140</v>
      </c>
      <c r="D29" s="18">
        <v>78</v>
      </c>
      <c r="E29" s="18">
        <v>62</v>
      </c>
      <c r="F29" s="18">
        <v>91</v>
      </c>
      <c r="G29" s="18">
        <v>49</v>
      </c>
      <c r="H29" s="15" t="s">
        <v>26</v>
      </c>
      <c r="I29" s="18">
        <v>111</v>
      </c>
      <c r="J29" s="18">
        <v>25</v>
      </c>
      <c r="K29" s="18">
        <v>4</v>
      </c>
      <c r="L29" s="18"/>
      <c r="M29" s="18"/>
      <c r="N29" s="18"/>
      <c r="O29" s="18"/>
    </row>
    <row r="30" spans="1:15" s="17" customFormat="1" ht="21">
      <c r="A30" s="18">
        <v>24</v>
      </c>
      <c r="B30" s="19" t="s">
        <v>49</v>
      </c>
      <c r="C30" s="18">
        <v>384</v>
      </c>
      <c r="D30" s="18">
        <v>145</v>
      </c>
      <c r="E30" s="18">
        <v>239</v>
      </c>
      <c r="F30" s="18">
        <v>216</v>
      </c>
      <c r="G30" s="18">
        <v>168</v>
      </c>
      <c r="H30" s="15" t="s">
        <v>26</v>
      </c>
      <c r="I30" s="18">
        <v>313</v>
      </c>
      <c r="J30" s="18">
        <v>59</v>
      </c>
      <c r="K30" s="18">
        <v>12</v>
      </c>
      <c r="L30" s="18"/>
      <c r="M30" s="18"/>
      <c r="N30" s="18"/>
      <c r="O30" s="18"/>
    </row>
    <row r="31" spans="1:15" s="17" customFormat="1" ht="21">
      <c r="A31" s="15">
        <v>25</v>
      </c>
      <c r="B31" s="19" t="s">
        <v>50</v>
      </c>
      <c r="C31" s="18">
        <v>465</v>
      </c>
      <c r="D31" s="18">
        <v>57</v>
      </c>
      <c r="E31" s="18">
        <v>408</v>
      </c>
      <c r="F31" s="18">
        <v>267</v>
      </c>
      <c r="G31" s="18">
        <v>198</v>
      </c>
      <c r="H31" s="15" t="s">
        <v>26</v>
      </c>
      <c r="I31" s="18">
        <v>392</v>
      </c>
      <c r="J31" s="18">
        <v>36</v>
      </c>
      <c r="K31" s="18">
        <v>37</v>
      </c>
      <c r="L31" s="18"/>
      <c r="M31" s="18"/>
      <c r="N31" s="18"/>
      <c r="O31" s="18"/>
    </row>
    <row r="32" spans="1:15" ht="21">
      <c r="A32" s="18">
        <v>26</v>
      </c>
      <c r="B32" s="9" t="s">
        <v>51</v>
      </c>
      <c r="C32" s="8">
        <v>31</v>
      </c>
      <c r="D32" s="8">
        <v>23</v>
      </c>
      <c r="E32" s="8">
        <v>8</v>
      </c>
      <c r="F32" s="8">
        <v>10</v>
      </c>
      <c r="G32" s="8">
        <v>21</v>
      </c>
      <c r="H32" s="8" t="s">
        <v>52</v>
      </c>
      <c r="I32" s="8">
        <v>18</v>
      </c>
      <c r="J32" s="8">
        <v>13</v>
      </c>
      <c r="K32" s="8"/>
      <c r="L32" s="8"/>
      <c r="M32" s="8"/>
      <c r="N32" s="8"/>
      <c r="O32" s="8"/>
    </row>
    <row r="33" spans="1:15" ht="21">
      <c r="A33" s="15">
        <v>27</v>
      </c>
      <c r="B33" s="11" t="s">
        <v>53</v>
      </c>
      <c r="C33" s="10">
        <v>121</v>
      </c>
      <c r="D33" s="10">
        <v>22</v>
      </c>
      <c r="E33" s="10">
        <v>99</v>
      </c>
      <c r="F33" s="10">
        <v>14</v>
      </c>
      <c r="G33" s="10">
        <v>107</v>
      </c>
      <c r="H33" s="10" t="s">
        <v>52</v>
      </c>
      <c r="I33" s="10">
        <v>76</v>
      </c>
      <c r="J33" s="10">
        <v>45</v>
      </c>
      <c r="K33" s="10"/>
      <c r="L33" s="10"/>
      <c r="M33" s="10"/>
      <c r="N33" s="10"/>
      <c r="O33" s="10"/>
    </row>
    <row r="34" spans="1:15" ht="21">
      <c r="A34" s="18">
        <v>28</v>
      </c>
      <c r="B34" s="11" t="s">
        <v>54</v>
      </c>
      <c r="C34" s="10">
        <v>14</v>
      </c>
      <c r="D34" s="10">
        <v>10</v>
      </c>
      <c r="E34" s="10">
        <v>4</v>
      </c>
      <c r="F34" s="10">
        <v>8</v>
      </c>
      <c r="G34" s="10">
        <v>6</v>
      </c>
      <c r="H34" s="10" t="s">
        <v>52</v>
      </c>
      <c r="I34" s="10">
        <v>12</v>
      </c>
      <c r="J34" s="10">
        <v>2</v>
      </c>
      <c r="K34" s="10"/>
      <c r="L34" s="10"/>
      <c r="M34" s="10"/>
      <c r="N34" s="10"/>
      <c r="O34" s="10"/>
    </row>
    <row r="35" spans="1:15" ht="21">
      <c r="A35" s="15">
        <v>29</v>
      </c>
      <c r="B35" s="11" t="s">
        <v>55</v>
      </c>
      <c r="C35" s="10">
        <v>5</v>
      </c>
      <c r="D35" s="10">
        <v>4</v>
      </c>
      <c r="E35" s="10">
        <v>1</v>
      </c>
      <c r="F35" s="10">
        <v>1</v>
      </c>
      <c r="G35" s="10">
        <v>4</v>
      </c>
      <c r="H35" s="10" t="s">
        <v>52</v>
      </c>
      <c r="I35" s="10">
        <v>3</v>
      </c>
      <c r="J35" s="10">
        <v>2</v>
      </c>
      <c r="K35" s="10"/>
      <c r="L35" s="10"/>
      <c r="M35" s="10"/>
      <c r="N35" s="10"/>
      <c r="O35" s="10"/>
    </row>
    <row r="36" spans="1:15" ht="21">
      <c r="A36" s="18">
        <v>30</v>
      </c>
      <c r="B36" s="11" t="s">
        <v>56</v>
      </c>
      <c r="C36" s="10">
        <v>23</v>
      </c>
      <c r="D36" s="10">
        <v>18</v>
      </c>
      <c r="E36" s="10">
        <v>5</v>
      </c>
      <c r="F36" s="10">
        <v>12</v>
      </c>
      <c r="G36" s="10">
        <v>11</v>
      </c>
      <c r="H36" s="10" t="s">
        <v>52</v>
      </c>
      <c r="I36" s="10">
        <v>16</v>
      </c>
      <c r="J36" s="10">
        <v>7</v>
      </c>
      <c r="K36" s="10"/>
      <c r="L36" s="12"/>
      <c r="M36" s="12"/>
      <c r="N36" s="12"/>
      <c r="O36" s="12"/>
    </row>
    <row r="37" spans="1:15" ht="21">
      <c r="A37" s="15">
        <v>31</v>
      </c>
      <c r="B37" s="11" t="s">
        <v>57</v>
      </c>
      <c r="C37" s="10">
        <v>10</v>
      </c>
      <c r="D37" s="10">
        <v>9</v>
      </c>
      <c r="E37" s="10">
        <v>1</v>
      </c>
      <c r="F37" s="10">
        <v>1</v>
      </c>
      <c r="G37" s="10">
        <v>9</v>
      </c>
      <c r="H37" s="10" t="s">
        <v>52</v>
      </c>
      <c r="I37" s="10">
        <v>4</v>
      </c>
      <c r="J37" s="10">
        <v>6</v>
      </c>
      <c r="K37" s="10"/>
      <c r="L37" s="12"/>
      <c r="M37" s="12"/>
      <c r="N37" s="12"/>
      <c r="O37" s="12"/>
    </row>
    <row r="38" spans="1:15" ht="21">
      <c r="A38" s="18">
        <v>32</v>
      </c>
      <c r="B38" s="11" t="s">
        <v>58</v>
      </c>
      <c r="C38" s="10">
        <v>12</v>
      </c>
      <c r="D38" s="10">
        <v>9</v>
      </c>
      <c r="E38" s="10">
        <v>3</v>
      </c>
      <c r="F38" s="10">
        <v>4</v>
      </c>
      <c r="G38" s="10">
        <v>8</v>
      </c>
      <c r="H38" s="10" t="s">
        <v>52</v>
      </c>
      <c r="I38" s="10">
        <v>7</v>
      </c>
      <c r="J38" s="10">
        <v>5</v>
      </c>
      <c r="K38" s="10"/>
      <c r="L38" s="12"/>
      <c r="M38" s="12"/>
      <c r="N38" s="12"/>
      <c r="O38" s="12"/>
    </row>
    <row r="39" spans="1:15" ht="21">
      <c r="A39" s="15">
        <v>33</v>
      </c>
      <c r="B39" s="11" t="s">
        <v>59</v>
      </c>
      <c r="C39" s="10">
        <v>76</v>
      </c>
      <c r="D39" s="10">
        <v>29</v>
      </c>
      <c r="E39" s="10">
        <v>47</v>
      </c>
      <c r="F39" s="10">
        <v>47</v>
      </c>
      <c r="G39" s="10">
        <v>29</v>
      </c>
      <c r="H39" s="10" t="s">
        <v>52</v>
      </c>
      <c r="I39" s="10">
        <v>56</v>
      </c>
      <c r="J39" s="10">
        <v>20</v>
      </c>
      <c r="K39" s="10"/>
      <c r="L39" s="12"/>
      <c r="M39" s="12"/>
      <c r="N39" s="12"/>
      <c r="O39" s="12"/>
    </row>
    <row r="40" spans="1:15" ht="21">
      <c r="A40" s="18">
        <v>34</v>
      </c>
      <c r="B40" s="11" t="s">
        <v>60</v>
      </c>
      <c r="C40" s="10">
        <v>70</v>
      </c>
      <c r="D40" s="10">
        <v>46</v>
      </c>
      <c r="E40" s="10">
        <v>24</v>
      </c>
      <c r="F40" s="10">
        <v>46</v>
      </c>
      <c r="G40" s="10">
        <v>24</v>
      </c>
      <c r="H40" s="10" t="s">
        <v>52</v>
      </c>
      <c r="I40" s="10">
        <v>60</v>
      </c>
      <c r="J40" s="10">
        <v>10</v>
      </c>
      <c r="K40" s="10"/>
      <c r="L40" s="12"/>
      <c r="M40" s="12"/>
      <c r="N40" s="12"/>
      <c r="O40" s="12"/>
    </row>
    <row r="41" spans="1:15" ht="21">
      <c r="A41" s="15">
        <v>35</v>
      </c>
      <c r="B41" s="11" t="s">
        <v>61</v>
      </c>
      <c r="C41" s="10">
        <v>23</v>
      </c>
      <c r="D41" s="10">
        <v>11</v>
      </c>
      <c r="E41" s="10">
        <v>12</v>
      </c>
      <c r="F41" s="10">
        <v>13</v>
      </c>
      <c r="G41" s="10">
        <v>10</v>
      </c>
      <c r="H41" s="10" t="s">
        <v>52</v>
      </c>
      <c r="I41" s="10">
        <v>15</v>
      </c>
      <c r="J41" s="10">
        <v>8</v>
      </c>
      <c r="K41" s="10"/>
      <c r="L41" s="12"/>
      <c r="M41" s="12"/>
      <c r="N41" s="12"/>
      <c r="O41" s="12"/>
    </row>
    <row r="42" spans="1:15" ht="21">
      <c r="A42" s="18">
        <v>36</v>
      </c>
      <c r="B42" s="11" t="s">
        <v>62</v>
      </c>
      <c r="C42" s="10">
        <v>28</v>
      </c>
      <c r="D42" s="10">
        <v>19</v>
      </c>
      <c r="E42" s="10">
        <v>9</v>
      </c>
      <c r="F42" s="10">
        <v>11</v>
      </c>
      <c r="G42" s="10">
        <v>17</v>
      </c>
      <c r="H42" s="10" t="s">
        <v>52</v>
      </c>
      <c r="I42" s="10">
        <v>14</v>
      </c>
      <c r="J42" s="10">
        <v>14</v>
      </c>
      <c r="K42" s="10"/>
      <c r="L42" s="12"/>
      <c r="M42" s="12"/>
      <c r="N42" s="12"/>
      <c r="O42" s="12"/>
    </row>
    <row r="43" spans="1:15" ht="21">
      <c r="A43" s="15">
        <v>37</v>
      </c>
      <c r="B43" s="11" t="s">
        <v>63</v>
      </c>
      <c r="C43" s="10">
        <v>73</v>
      </c>
      <c r="D43" s="10">
        <v>42</v>
      </c>
      <c r="E43" s="10">
        <v>31</v>
      </c>
      <c r="F43" s="10">
        <v>31</v>
      </c>
      <c r="G43" s="10">
        <v>42</v>
      </c>
      <c r="H43" s="10" t="s">
        <v>52</v>
      </c>
      <c r="I43" s="12">
        <v>64</v>
      </c>
      <c r="J43" s="12">
        <v>9</v>
      </c>
      <c r="K43" s="12"/>
      <c r="L43" s="12"/>
      <c r="M43" s="12"/>
      <c r="N43" s="12"/>
      <c r="O43" s="12"/>
    </row>
    <row r="44" spans="1:15" ht="21">
      <c r="A44" s="18">
        <v>38</v>
      </c>
      <c r="B44" s="24" t="s">
        <v>64</v>
      </c>
      <c r="C44" s="25">
        <v>55</v>
      </c>
      <c r="D44" s="25">
        <v>31</v>
      </c>
      <c r="E44" s="25">
        <v>24</v>
      </c>
      <c r="F44" s="25">
        <v>19</v>
      </c>
      <c r="G44" s="25">
        <v>36</v>
      </c>
      <c r="H44" s="10" t="s">
        <v>52</v>
      </c>
      <c r="I44" s="26">
        <v>30</v>
      </c>
      <c r="J44" s="26">
        <v>25</v>
      </c>
      <c r="K44" s="26"/>
      <c r="L44" s="26"/>
      <c r="M44" s="26"/>
      <c r="N44" s="26"/>
      <c r="O44" s="26"/>
    </row>
    <row r="45" spans="1:15" ht="21">
      <c r="A45" s="15">
        <v>39</v>
      </c>
      <c r="B45" s="24" t="s">
        <v>52</v>
      </c>
      <c r="C45" s="25">
        <v>254</v>
      </c>
      <c r="D45" s="25">
        <v>58</v>
      </c>
      <c r="E45" s="25">
        <v>196</v>
      </c>
      <c r="F45" s="25">
        <v>148</v>
      </c>
      <c r="G45" s="25">
        <v>106</v>
      </c>
      <c r="H45" s="25" t="s">
        <v>52</v>
      </c>
      <c r="I45" s="26">
        <v>190</v>
      </c>
      <c r="J45" s="26">
        <v>64</v>
      </c>
      <c r="K45" s="26"/>
      <c r="L45" s="26"/>
      <c r="M45" s="26"/>
      <c r="N45" s="26"/>
      <c r="O45" s="26"/>
    </row>
    <row r="46" spans="1:15" s="29" customFormat="1" ht="21">
      <c r="A46" s="15">
        <v>40</v>
      </c>
      <c r="B46" s="28" t="s">
        <v>65</v>
      </c>
      <c r="C46" s="27">
        <v>35</v>
      </c>
      <c r="D46" s="27">
        <v>11</v>
      </c>
      <c r="E46" s="27">
        <v>24</v>
      </c>
      <c r="F46" s="27">
        <v>20</v>
      </c>
      <c r="G46" s="27">
        <v>15</v>
      </c>
      <c r="H46" s="27" t="s">
        <v>66</v>
      </c>
      <c r="I46" s="27">
        <v>35</v>
      </c>
      <c r="J46" s="27" t="s">
        <v>67</v>
      </c>
      <c r="K46" s="27" t="s">
        <v>67</v>
      </c>
      <c r="L46" s="28"/>
      <c r="M46" s="28"/>
      <c r="N46" s="28"/>
      <c r="O46" s="28"/>
    </row>
    <row r="47" spans="1:15" s="29" customFormat="1" ht="21">
      <c r="A47" s="18">
        <v>41</v>
      </c>
      <c r="B47" s="28" t="s">
        <v>68</v>
      </c>
      <c r="C47" s="27">
        <v>195</v>
      </c>
      <c r="D47" s="27">
        <v>119</v>
      </c>
      <c r="E47" s="27">
        <v>76</v>
      </c>
      <c r="F47" s="27">
        <v>135</v>
      </c>
      <c r="G47" s="27">
        <v>60</v>
      </c>
      <c r="H47" s="27" t="s">
        <v>66</v>
      </c>
      <c r="I47" s="27">
        <v>165</v>
      </c>
      <c r="J47" s="27">
        <v>20</v>
      </c>
      <c r="K47" s="27">
        <v>10</v>
      </c>
      <c r="L47" s="28"/>
      <c r="M47" s="28"/>
      <c r="N47" s="28"/>
      <c r="O47" s="28"/>
    </row>
    <row r="48" spans="1:15" s="29" customFormat="1" ht="21">
      <c r="A48" s="15">
        <v>42</v>
      </c>
      <c r="B48" s="28" t="s">
        <v>69</v>
      </c>
      <c r="C48" s="27">
        <v>42</v>
      </c>
      <c r="D48" s="27">
        <v>16</v>
      </c>
      <c r="E48" s="27">
        <v>26</v>
      </c>
      <c r="F48" s="27">
        <v>23</v>
      </c>
      <c r="G48" s="27">
        <v>19</v>
      </c>
      <c r="H48" s="27" t="s">
        <v>66</v>
      </c>
      <c r="I48" s="27">
        <v>38</v>
      </c>
      <c r="J48" s="27">
        <v>3</v>
      </c>
      <c r="K48" s="27">
        <v>1</v>
      </c>
      <c r="L48" s="28"/>
      <c r="M48" s="28"/>
      <c r="N48" s="28"/>
      <c r="O48" s="28"/>
    </row>
    <row r="49" spans="1:15" s="29" customFormat="1" ht="21">
      <c r="A49" s="18">
        <v>43</v>
      </c>
      <c r="B49" s="28" t="s">
        <v>70</v>
      </c>
      <c r="C49" s="27">
        <v>199</v>
      </c>
      <c r="D49" s="27">
        <v>116</v>
      </c>
      <c r="E49" s="27">
        <v>83</v>
      </c>
      <c r="F49" s="27">
        <v>100</v>
      </c>
      <c r="G49" s="27">
        <v>99</v>
      </c>
      <c r="H49" s="27" t="s">
        <v>66</v>
      </c>
      <c r="I49" s="27">
        <v>157</v>
      </c>
      <c r="J49" s="27">
        <v>34</v>
      </c>
      <c r="K49" s="27">
        <v>8</v>
      </c>
      <c r="L49" s="28"/>
      <c r="M49" s="28"/>
      <c r="N49" s="28"/>
      <c r="O49" s="28"/>
    </row>
    <row r="50" spans="1:15" s="29" customFormat="1" ht="21">
      <c r="A50" s="15">
        <v>44</v>
      </c>
      <c r="B50" s="28" t="s">
        <v>71</v>
      </c>
      <c r="C50" s="27">
        <v>252</v>
      </c>
      <c r="D50" s="27">
        <v>73</v>
      </c>
      <c r="E50" s="27">
        <v>179</v>
      </c>
      <c r="F50" s="27">
        <v>170</v>
      </c>
      <c r="G50" s="27">
        <v>82</v>
      </c>
      <c r="H50" s="27" t="s">
        <v>66</v>
      </c>
      <c r="I50" s="27">
        <v>206</v>
      </c>
      <c r="J50" s="27">
        <v>34</v>
      </c>
      <c r="K50" s="27">
        <v>12</v>
      </c>
      <c r="L50" s="28"/>
      <c r="M50" s="28"/>
      <c r="N50" s="28"/>
      <c r="O50" s="28"/>
    </row>
    <row r="51" spans="1:15" s="29" customFormat="1" ht="21">
      <c r="A51" s="15">
        <v>45</v>
      </c>
      <c r="B51" s="28" t="s">
        <v>72</v>
      </c>
      <c r="C51" s="27">
        <v>280</v>
      </c>
      <c r="D51" s="27">
        <v>148</v>
      </c>
      <c r="E51" s="27">
        <v>132</v>
      </c>
      <c r="F51" s="27">
        <v>206</v>
      </c>
      <c r="G51" s="27">
        <v>74</v>
      </c>
      <c r="H51" s="27" t="s">
        <v>66</v>
      </c>
      <c r="I51" s="27">
        <v>241</v>
      </c>
      <c r="J51" s="27">
        <v>30</v>
      </c>
      <c r="K51" s="27">
        <v>9</v>
      </c>
      <c r="L51" s="28"/>
      <c r="M51" s="28"/>
      <c r="N51" s="28"/>
      <c r="O51" s="28"/>
    </row>
    <row r="52" spans="1:15" s="29" customFormat="1" ht="21">
      <c r="A52" s="18">
        <v>46</v>
      </c>
      <c r="B52" s="28" t="s">
        <v>73</v>
      </c>
      <c r="C52" s="27">
        <v>164</v>
      </c>
      <c r="D52" s="27">
        <v>62</v>
      </c>
      <c r="E52" s="27">
        <v>102</v>
      </c>
      <c r="F52" s="27">
        <v>104</v>
      </c>
      <c r="G52" s="27">
        <v>60</v>
      </c>
      <c r="H52" s="27" t="s">
        <v>66</v>
      </c>
      <c r="I52" s="27">
        <v>136</v>
      </c>
      <c r="J52" s="27">
        <v>22</v>
      </c>
      <c r="K52" s="27">
        <v>6</v>
      </c>
      <c r="L52" s="28"/>
      <c r="M52" s="28"/>
      <c r="N52" s="28"/>
      <c r="O52" s="28"/>
    </row>
    <row r="53" spans="1:15" s="29" customFormat="1" ht="21">
      <c r="A53" s="15">
        <v>47</v>
      </c>
      <c r="B53" s="28" t="s">
        <v>74</v>
      </c>
      <c r="C53" s="27">
        <v>478</v>
      </c>
      <c r="D53" s="27">
        <v>74</v>
      </c>
      <c r="E53" s="27">
        <v>404</v>
      </c>
      <c r="F53" s="27">
        <v>323</v>
      </c>
      <c r="G53" s="27">
        <v>155</v>
      </c>
      <c r="H53" s="27" t="s">
        <v>66</v>
      </c>
      <c r="I53" s="27">
        <v>417</v>
      </c>
      <c r="J53" s="27">
        <v>42</v>
      </c>
      <c r="K53" s="27">
        <v>19</v>
      </c>
      <c r="L53" s="28"/>
      <c r="M53" s="28"/>
      <c r="N53" s="28"/>
      <c r="O53" s="28"/>
    </row>
    <row r="54" spans="1:15" s="29" customFormat="1" ht="21">
      <c r="A54" s="18">
        <v>48</v>
      </c>
      <c r="B54" s="28" t="s">
        <v>75</v>
      </c>
      <c r="C54" s="27">
        <v>146</v>
      </c>
      <c r="D54" s="27">
        <v>99</v>
      </c>
      <c r="E54" s="27">
        <v>47</v>
      </c>
      <c r="F54" s="27">
        <v>97</v>
      </c>
      <c r="G54" s="27">
        <v>49</v>
      </c>
      <c r="H54" s="27" t="s">
        <v>66</v>
      </c>
      <c r="I54" s="27">
        <v>127</v>
      </c>
      <c r="J54" s="27">
        <v>12</v>
      </c>
      <c r="K54" s="27">
        <v>7</v>
      </c>
      <c r="L54" s="28"/>
      <c r="M54" s="28"/>
      <c r="N54" s="28"/>
      <c r="O54" s="28"/>
    </row>
    <row r="55" spans="1:15" s="29" customFormat="1" ht="21">
      <c r="A55" s="15">
        <v>49</v>
      </c>
      <c r="B55" s="28" t="s">
        <v>76</v>
      </c>
      <c r="C55" s="27">
        <v>551</v>
      </c>
      <c r="D55" s="27">
        <v>416</v>
      </c>
      <c r="E55" s="27">
        <v>135</v>
      </c>
      <c r="F55" s="27">
        <v>400</v>
      </c>
      <c r="G55" s="27">
        <v>151</v>
      </c>
      <c r="H55" s="27" t="s">
        <v>66</v>
      </c>
      <c r="I55" s="27">
        <v>496</v>
      </c>
      <c r="J55" s="27">
        <v>48</v>
      </c>
      <c r="K55" s="27">
        <v>7</v>
      </c>
      <c r="L55" s="28"/>
      <c r="M55" s="28"/>
      <c r="N55" s="28"/>
      <c r="O55" s="28"/>
    </row>
    <row r="56" spans="1:15" s="29" customFormat="1" ht="21">
      <c r="A56" s="15">
        <v>50</v>
      </c>
      <c r="B56" s="28" t="s">
        <v>77</v>
      </c>
      <c r="C56" s="27">
        <v>197</v>
      </c>
      <c r="D56" s="27">
        <v>144</v>
      </c>
      <c r="E56" s="27">
        <v>53</v>
      </c>
      <c r="F56" s="27">
        <v>84</v>
      </c>
      <c r="G56" s="27">
        <v>113</v>
      </c>
      <c r="H56" s="27" t="s">
        <v>66</v>
      </c>
      <c r="I56" s="27">
        <v>144</v>
      </c>
      <c r="J56" s="27">
        <v>37</v>
      </c>
      <c r="K56" s="27">
        <v>16</v>
      </c>
      <c r="L56" s="28"/>
      <c r="M56" s="28"/>
      <c r="N56" s="28"/>
      <c r="O56" s="28"/>
    </row>
    <row r="57" spans="1:15" s="29" customFormat="1" ht="21">
      <c r="A57" s="18">
        <v>51</v>
      </c>
      <c r="B57" s="28" t="s">
        <v>78</v>
      </c>
      <c r="C57" s="27">
        <v>192</v>
      </c>
      <c r="D57" s="27">
        <v>80</v>
      </c>
      <c r="E57" s="27">
        <v>112</v>
      </c>
      <c r="F57" s="27">
        <v>95</v>
      </c>
      <c r="G57" s="27">
        <v>97</v>
      </c>
      <c r="H57" s="27" t="s">
        <v>66</v>
      </c>
      <c r="I57" s="27">
        <v>171</v>
      </c>
      <c r="J57" s="27">
        <v>15</v>
      </c>
      <c r="K57" s="27">
        <v>6</v>
      </c>
      <c r="L57" s="28"/>
      <c r="M57" s="28"/>
      <c r="N57" s="28"/>
      <c r="O57" s="28"/>
    </row>
    <row r="58" spans="1:15" s="29" customFormat="1" ht="21">
      <c r="A58" s="15">
        <v>52</v>
      </c>
      <c r="B58" s="28" t="s">
        <v>79</v>
      </c>
      <c r="C58" s="27">
        <v>314</v>
      </c>
      <c r="D58" s="27">
        <v>194</v>
      </c>
      <c r="E58" s="27">
        <v>120</v>
      </c>
      <c r="F58" s="27">
        <v>278</v>
      </c>
      <c r="G58" s="27">
        <v>36</v>
      </c>
      <c r="H58" s="27" t="s">
        <v>66</v>
      </c>
      <c r="I58" s="27">
        <v>220</v>
      </c>
      <c r="J58" s="27">
        <v>84</v>
      </c>
      <c r="K58" s="27">
        <v>10</v>
      </c>
      <c r="L58" s="28"/>
      <c r="M58" s="28"/>
      <c r="N58" s="28"/>
      <c r="O58" s="28"/>
    </row>
    <row r="59" spans="1:15" s="29" customFormat="1" ht="21">
      <c r="A59" s="18">
        <v>53</v>
      </c>
      <c r="B59" s="28" t="s">
        <v>80</v>
      </c>
      <c r="C59" s="27">
        <v>221</v>
      </c>
      <c r="D59" s="27">
        <v>148</v>
      </c>
      <c r="E59" s="27">
        <v>73</v>
      </c>
      <c r="F59" s="27">
        <v>97</v>
      </c>
      <c r="G59" s="27">
        <v>124</v>
      </c>
      <c r="H59" s="27" t="s">
        <v>66</v>
      </c>
      <c r="I59" s="27">
        <v>177</v>
      </c>
      <c r="J59" s="27">
        <v>30</v>
      </c>
      <c r="K59" s="27">
        <v>14</v>
      </c>
      <c r="L59" s="28"/>
      <c r="M59" s="28"/>
      <c r="N59" s="28"/>
      <c r="O59" s="28"/>
    </row>
    <row r="60" spans="1:15" s="29" customFormat="1" ht="21">
      <c r="A60" s="15">
        <v>54</v>
      </c>
      <c r="B60" s="28" t="s">
        <v>81</v>
      </c>
      <c r="C60" s="27">
        <v>52</v>
      </c>
      <c r="D60" s="27">
        <v>23</v>
      </c>
      <c r="E60" s="27">
        <v>29</v>
      </c>
      <c r="F60" s="27">
        <v>35</v>
      </c>
      <c r="G60" s="27">
        <v>17</v>
      </c>
      <c r="H60" s="27" t="s">
        <v>66</v>
      </c>
      <c r="I60" s="27">
        <v>45</v>
      </c>
      <c r="J60" s="27">
        <v>5</v>
      </c>
      <c r="K60" s="27">
        <v>2</v>
      </c>
      <c r="L60" s="28"/>
      <c r="M60" s="28"/>
      <c r="N60" s="28"/>
      <c r="O60" s="28"/>
    </row>
    <row r="61" spans="1:15" s="31" customFormat="1" ht="23.25">
      <c r="A61" s="15">
        <v>55</v>
      </c>
      <c r="B61" s="30" t="s">
        <v>82</v>
      </c>
      <c r="C61" s="30">
        <v>124</v>
      </c>
      <c r="D61" s="30">
        <v>38</v>
      </c>
      <c r="E61" s="30">
        <v>86</v>
      </c>
      <c r="F61" s="30">
        <v>64</v>
      </c>
      <c r="G61" s="30">
        <v>60</v>
      </c>
      <c r="H61" s="30" t="s">
        <v>83</v>
      </c>
      <c r="I61" s="30">
        <v>92</v>
      </c>
      <c r="J61" s="30">
        <v>32</v>
      </c>
      <c r="K61" s="30"/>
      <c r="L61" s="30"/>
      <c r="M61" s="30"/>
      <c r="N61" s="30"/>
      <c r="O61" s="30"/>
    </row>
    <row r="62" spans="1:15" s="31" customFormat="1" ht="23.25">
      <c r="A62" s="18">
        <v>56</v>
      </c>
      <c r="B62" s="30" t="s">
        <v>84</v>
      </c>
      <c r="C62" s="30">
        <v>386</v>
      </c>
      <c r="D62" s="30">
        <v>53</v>
      </c>
      <c r="E62" s="30">
        <v>333</v>
      </c>
      <c r="F62" s="30">
        <v>247</v>
      </c>
      <c r="G62" s="30">
        <v>139</v>
      </c>
      <c r="H62" s="30" t="s">
        <v>83</v>
      </c>
      <c r="I62" s="30">
        <v>303</v>
      </c>
      <c r="J62" s="30">
        <v>83</v>
      </c>
      <c r="K62" s="30"/>
      <c r="L62" s="30"/>
      <c r="M62" s="30"/>
      <c r="N62" s="30"/>
      <c r="O62" s="30"/>
    </row>
    <row r="63" spans="1:15" s="31" customFormat="1" ht="23.25">
      <c r="A63" s="15">
        <v>57</v>
      </c>
      <c r="B63" s="30" t="s">
        <v>85</v>
      </c>
      <c r="C63" s="30">
        <v>421</v>
      </c>
      <c r="D63" s="30">
        <v>152</v>
      </c>
      <c r="E63" s="30">
        <v>269</v>
      </c>
      <c r="F63" s="30">
        <v>310</v>
      </c>
      <c r="G63" s="30">
        <v>111</v>
      </c>
      <c r="H63" s="30" t="s">
        <v>83</v>
      </c>
      <c r="I63" s="30">
        <v>279</v>
      </c>
      <c r="J63" s="30">
        <v>142</v>
      </c>
      <c r="K63" s="30"/>
      <c r="L63" s="30"/>
      <c r="M63" s="30"/>
      <c r="N63" s="30"/>
      <c r="O63" s="30"/>
    </row>
    <row r="64" spans="1:15" s="31" customFormat="1" ht="23.25">
      <c r="A64" s="15">
        <v>58</v>
      </c>
      <c r="B64" s="30" t="s">
        <v>86</v>
      </c>
      <c r="C64" s="30">
        <v>382</v>
      </c>
      <c r="D64" s="30">
        <v>290</v>
      </c>
      <c r="E64" s="30">
        <v>92</v>
      </c>
      <c r="F64" s="30">
        <v>143</v>
      </c>
      <c r="G64" s="30">
        <v>239</v>
      </c>
      <c r="H64" s="30" t="s">
        <v>83</v>
      </c>
      <c r="I64" s="30">
        <v>222</v>
      </c>
      <c r="J64" s="30">
        <v>160</v>
      </c>
      <c r="K64" s="30"/>
      <c r="L64" s="30"/>
      <c r="M64" s="30"/>
      <c r="N64" s="30"/>
      <c r="O64" s="30"/>
    </row>
    <row r="65" spans="1:15" s="31" customFormat="1" ht="23.25">
      <c r="A65" s="18">
        <v>59</v>
      </c>
      <c r="B65" s="30" t="s">
        <v>87</v>
      </c>
      <c r="C65" s="30">
        <v>195</v>
      </c>
      <c r="D65" s="30">
        <v>94</v>
      </c>
      <c r="E65" s="30">
        <v>101</v>
      </c>
      <c r="F65" s="30">
        <v>131</v>
      </c>
      <c r="G65" s="30">
        <v>64</v>
      </c>
      <c r="H65" s="30" t="s">
        <v>83</v>
      </c>
      <c r="I65" s="30">
        <v>161</v>
      </c>
      <c r="J65" s="30">
        <v>34</v>
      </c>
      <c r="K65" s="30"/>
      <c r="L65" s="30"/>
      <c r="M65" s="30"/>
      <c r="N65" s="30"/>
      <c r="O65" s="30"/>
    </row>
    <row r="66" spans="1:15" s="31" customFormat="1" ht="23.25">
      <c r="A66" s="15">
        <v>60</v>
      </c>
      <c r="B66" s="30" t="s">
        <v>88</v>
      </c>
      <c r="C66" s="30">
        <v>136</v>
      </c>
      <c r="D66" s="30">
        <v>48</v>
      </c>
      <c r="E66" s="30">
        <v>88</v>
      </c>
      <c r="F66" s="30">
        <v>74</v>
      </c>
      <c r="G66" s="30">
        <v>62</v>
      </c>
      <c r="H66" s="30" t="s">
        <v>83</v>
      </c>
      <c r="I66" s="30">
        <v>100</v>
      </c>
      <c r="J66" s="30">
        <v>36</v>
      </c>
      <c r="K66" s="30"/>
      <c r="L66" s="30"/>
      <c r="M66" s="30"/>
      <c r="N66" s="30"/>
      <c r="O66" s="30"/>
    </row>
    <row r="67" spans="1:15" s="31" customFormat="1" ht="23.25">
      <c r="A67" s="18">
        <v>61</v>
      </c>
      <c r="B67" s="30" t="s">
        <v>89</v>
      </c>
      <c r="C67" s="30">
        <v>54</v>
      </c>
      <c r="D67" s="30">
        <v>12</v>
      </c>
      <c r="E67" s="30">
        <v>42</v>
      </c>
      <c r="F67" s="30">
        <v>33</v>
      </c>
      <c r="G67" s="30">
        <v>21</v>
      </c>
      <c r="H67" s="30" t="s">
        <v>83</v>
      </c>
      <c r="I67" s="30">
        <v>40</v>
      </c>
      <c r="J67" s="30">
        <v>14</v>
      </c>
      <c r="K67" s="30"/>
      <c r="L67" s="30"/>
      <c r="M67" s="30"/>
      <c r="N67" s="30"/>
      <c r="O67" s="30"/>
    </row>
    <row r="68" spans="1:15" s="31" customFormat="1" ht="23.25">
      <c r="A68" s="15">
        <v>62</v>
      </c>
      <c r="B68" s="30" t="s">
        <v>90</v>
      </c>
      <c r="C68" s="30">
        <v>147</v>
      </c>
      <c r="D68" s="30">
        <v>34</v>
      </c>
      <c r="E68" s="30">
        <v>113</v>
      </c>
      <c r="F68" s="30">
        <v>98</v>
      </c>
      <c r="G68" s="30">
        <v>49</v>
      </c>
      <c r="H68" s="30" t="s">
        <v>83</v>
      </c>
      <c r="I68" s="30">
        <v>120</v>
      </c>
      <c r="J68" s="30">
        <v>27</v>
      </c>
      <c r="K68" s="30"/>
      <c r="L68" s="30"/>
      <c r="M68" s="30"/>
      <c r="N68" s="30"/>
      <c r="O68" s="30"/>
    </row>
    <row r="69" spans="1:15" s="31" customFormat="1" ht="23.25">
      <c r="A69" s="15">
        <v>63</v>
      </c>
      <c r="B69" s="30" t="s">
        <v>91</v>
      </c>
      <c r="C69" s="30">
        <v>149</v>
      </c>
      <c r="D69" s="30">
        <v>119</v>
      </c>
      <c r="E69" s="30">
        <v>30</v>
      </c>
      <c r="F69" s="30">
        <v>90</v>
      </c>
      <c r="G69" s="30">
        <v>59</v>
      </c>
      <c r="H69" s="30" t="s">
        <v>83</v>
      </c>
      <c r="I69" s="30">
        <v>116</v>
      </c>
      <c r="J69" s="30">
        <v>33</v>
      </c>
      <c r="K69" s="30"/>
      <c r="L69" s="30"/>
      <c r="M69" s="30"/>
      <c r="N69" s="30"/>
      <c r="O69" s="30"/>
    </row>
    <row r="70" spans="1:15" s="31" customFormat="1" ht="23.25">
      <c r="A70" s="18">
        <v>64</v>
      </c>
      <c r="B70" s="30" t="s">
        <v>92</v>
      </c>
      <c r="C70" s="30">
        <v>98</v>
      </c>
      <c r="D70" s="30">
        <v>20</v>
      </c>
      <c r="E70" s="30">
        <v>78</v>
      </c>
      <c r="F70" s="30">
        <v>60</v>
      </c>
      <c r="G70" s="30">
        <v>38</v>
      </c>
      <c r="H70" s="30" t="s">
        <v>83</v>
      </c>
      <c r="I70" s="30">
        <v>79</v>
      </c>
      <c r="J70" s="30">
        <v>19</v>
      </c>
      <c r="K70" s="30"/>
      <c r="L70" s="30"/>
      <c r="M70" s="30"/>
      <c r="N70" s="30"/>
      <c r="O70" s="30"/>
    </row>
    <row r="71" spans="1:15" ht="21">
      <c r="A71" s="15">
        <v>65</v>
      </c>
      <c r="B71" s="5" t="s">
        <v>93</v>
      </c>
      <c r="C71" s="4">
        <v>208</v>
      </c>
      <c r="D71" s="8">
        <v>59</v>
      </c>
      <c r="E71" s="8">
        <v>149</v>
      </c>
      <c r="F71" s="8">
        <v>84</v>
      </c>
      <c r="G71" s="8">
        <v>124</v>
      </c>
      <c r="H71" s="8" t="s">
        <v>94</v>
      </c>
      <c r="I71" s="8">
        <v>67</v>
      </c>
      <c r="J71" s="8">
        <v>127</v>
      </c>
      <c r="K71" s="8">
        <v>14</v>
      </c>
      <c r="L71" s="8" t="s">
        <v>95</v>
      </c>
      <c r="M71" s="8" t="s">
        <v>95</v>
      </c>
      <c r="N71" s="8" t="s">
        <v>95</v>
      </c>
      <c r="O71" s="8">
        <v>8</v>
      </c>
    </row>
    <row r="72" spans="1:15" ht="21">
      <c r="A72" s="15">
        <v>66</v>
      </c>
      <c r="B72" s="5" t="s">
        <v>96</v>
      </c>
      <c r="C72" s="4">
        <v>70</v>
      </c>
      <c r="D72" s="8">
        <v>33</v>
      </c>
      <c r="E72" s="8">
        <v>37</v>
      </c>
      <c r="F72" s="8">
        <v>17</v>
      </c>
      <c r="G72" s="8">
        <v>53</v>
      </c>
      <c r="H72" s="10" t="s">
        <v>94</v>
      </c>
      <c r="I72" s="8">
        <v>17</v>
      </c>
      <c r="J72" s="8">
        <v>46</v>
      </c>
      <c r="K72" s="8">
        <v>7</v>
      </c>
      <c r="L72" s="8" t="s">
        <v>95</v>
      </c>
      <c r="M72" s="8" t="s">
        <v>95</v>
      </c>
      <c r="N72" s="8" t="s">
        <v>95</v>
      </c>
      <c r="O72" s="8">
        <v>38</v>
      </c>
    </row>
    <row r="73" spans="1:15" ht="31.5">
      <c r="A73" s="18">
        <v>67</v>
      </c>
      <c r="B73" s="5" t="s">
        <v>99</v>
      </c>
      <c r="C73" s="4">
        <v>35</v>
      </c>
      <c r="D73" s="10">
        <v>28</v>
      </c>
      <c r="E73" s="10">
        <v>7</v>
      </c>
      <c r="F73" s="10">
        <v>15</v>
      </c>
      <c r="G73" s="10">
        <v>20</v>
      </c>
      <c r="H73" s="10" t="s">
        <v>94</v>
      </c>
      <c r="I73" s="10">
        <v>13</v>
      </c>
      <c r="J73" s="10">
        <v>19</v>
      </c>
      <c r="K73" s="10">
        <v>3</v>
      </c>
      <c r="L73" s="8" t="s">
        <v>95</v>
      </c>
      <c r="M73" s="8" t="s">
        <v>95</v>
      </c>
      <c r="N73" s="8" t="s">
        <v>95</v>
      </c>
      <c r="O73" s="10">
        <v>4</v>
      </c>
    </row>
    <row r="74" spans="1:15" ht="21">
      <c r="A74" s="15">
        <v>68</v>
      </c>
      <c r="B74" s="32" t="s">
        <v>102</v>
      </c>
      <c r="C74" s="10">
        <v>123</v>
      </c>
      <c r="D74" s="10">
        <v>42</v>
      </c>
      <c r="E74" s="10">
        <v>81</v>
      </c>
      <c r="F74" s="10">
        <v>42</v>
      </c>
      <c r="G74" s="10">
        <v>81</v>
      </c>
      <c r="H74" s="10" t="s">
        <v>94</v>
      </c>
      <c r="I74" s="12">
        <v>48</v>
      </c>
      <c r="J74" s="12">
        <v>67</v>
      </c>
      <c r="K74" s="12">
        <v>8</v>
      </c>
      <c r="L74" s="8" t="s">
        <v>95</v>
      </c>
      <c r="M74" s="8" t="s">
        <v>95</v>
      </c>
      <c r="N74" s="8" t="s">
        <v>95</v>
      </c>
      <c r="O74" s="12">
        <v>20</v>
      </c>
    </row>
    <row r="75" spans="1:15" ht="21">
      <c r="A75" s="18">
        <v>69</v>
      </c>
      <c r="B75" s="9" t="s">
        <v>103</v>
      </c>
      <c r="C75" s="8">
        <v>400</v>
      </c>
      <c r="D75" s="8">
        <v>196</v>
      </c>
      <c r="E75" s="8">
        <v>204</v>
      </c>
      <c r="F75" s="8">
        <v>159</v>
      </c>
      <c r="G75" s="8">
        <v>241</v>
      </c>
      <c r="H75" s="8"/>
      <c r="I75" s="8">
        <v>68</v>
      </c>
      <c r="J75" s="8">
        <v>309</v>
      </c>
      <c r="K75" s="8">
        <v>23</v>
      </c>
      <c r="L75" s="8">
        <f>-M75</f>
        <v>0</v>
      </c>
      <c r="M75" s="8">
        <v>0</v>
      </c>
      <c r="N75" s="8">
        <v>0</v>
      </c>
      <c r="O75" s="8">
        <v>0</v>
      </c>
    </row>
    <row r="76" spans="1:15" s="3" customFormat="1" ht="21">
      <c r="A76" s="15">
        <v>70</v>
      </c>
      <c r="B76" s="33" t="s">
        <v>104</v>
      </c>
      <c r="C76" s="34">
        <v>190</v>
      </c>
      <c r="D76" s="34">
        <v>25</v>
      </c>
      <c r="E76" s="34">
        <v>165</v>
      </c>
      <c r="F76" s="34">
        <v>73</v>
      </c>
      <c r="G76" s="34">
        <v>117</v>
      </c>
      <c r="H76" s="34"/>
      <c r="I76" s="34">
        <v>82</v>
      </c>
      <c r="J76" s="34">
        <v>77</v>
      </c>
      <c r="K76" s="34">
        <v>31</v>
      </c>
      <c r="L76" s="34" t="s">
        <v>67</v>
      </c>
      <c r="M76" s="34" t="s">
        <v>67</v>
      </c>
      <c r="N76" s="34" t="s">
        <v>67</v>
      </c>
      <c r="O76" s="34" t="s">
        <v>67</v>
      </c>
    </row>
    <row r="77" spans="1:15" s="37" customFormat="1" ht="21">
      <c r="A77" s="15">
        <v>71</v>
      </c>
      <c r="B77" s="71" t="s">
        <v>106</v>
      </c>
      <c r="C77" s="71">
        <v>396</v>
      </c>
      <c r="D77" s="71">
        <v>206</v>
      </c>
      <c r="E77" s="71">
        <v>190</v>
      </c>
      <c r="F77" s="71">
        <v>223</v>
      </c>
      <c r="G77" s="71">
        <v>173</v>
      </c>
      <c r="H77" s="61"/>
      <c r="I77" s="71">
        <v>187</v>
      </c>
      <c r="J77" s="71">
        <v>146</v>
      </c>
      <c r="K77" s="71">
        <v>63</v>
      </c>
      <c r="L77" s="71" t="s">
        <v>67</v>
      </c>
      <c r="M77" s="71" t="s">
        <v>67</v>
      </c>
      <c r="N77" s="71" t="s">
        <v>67</v>
      </c>
      <c r="O77" s="71" t="s">
        <v>67</v>
      </c>
    </row>
    <row r="78" spans="1:15" s="37" customFormat="1" ht="21">
      <c r="A78" s="18">
        <v>72</v>
      </c>
      <c r="B78" s="35" t="s">
        <v>107</v>
      </c>
      <c r="C78" s="36">
        <v>121</v>
      </c>
      <c r="D78" s="36">
        <v>84</v>
      </c>
      <c r="E78" s="36">
        <v>37</v>
      </c>
      <c r="F78" s="36">
        <v>58</v>
      </c>
      <c r="G78" s="36">
        <v>63</v>
      </c>
      <c r="H78" s="36"/>
      <c r="I78" s="36">
        <v>57</v>
      </c>
      <c r="J78" s="36">
        <v>40</v>
      </c>
      <c r="K78" s="36">
        <v>24</v>
      </c>
      <c r="L78" s="36" t="s">
        <v>67</v>
      </c>
      <c r="M78" s="36" t="s">
        <v>67</v>
      </c>
      <c r="N78" s="36" t="s">
        <v>67</v>
      </c>
      <c r="O78" s="36" t="s">
        <v>67</v>
      </c>
    </row>
    <row r="79" spans="1:15" s="37" customFormat="1" ht="21">
      <c r="A79" s="15">
        <v>73</v>
      </c>
      <c r="B79" s="35" t="s">
        <v>108</v>
      </c>
      <c r="C79" s="36">
        <v>120</v>
      </c>
      <c r="D79" s="36">
        <v>84</v>
      </c>
      <c r="E79" s="36">
        <v>36</v>
      </c>
      <c r="F79" s="36">
        <v>58</v>
      </c>
      <c r="G79" s="36">
        <v>62</v>
      </c>
      <c r="H79" s="36"/>
      <c r="I79" s="36">
        <v>57</v>
      </c>
      <c r="J79" s="36">
        <v>39</v>
      </c>
      <c r="K79" s="36">
        <v>24</v>
      </c>
      <c r="L79" s="36" t="s">
        <v>67</v>
      </c>
      <c r="M79" s="36" t="s">
        <v>67</v>
      </c>
      <c r="N79" s="36" t="s">
        <v>67</v>
      </c>
      <c r="O79" s="36" t="s">
        <v>67</v>
      </c>
    </row>
    <row r="80" spans="1:15" s="37" customFormat="1" ht="21">
      <c r="A80" s="15">
        <v>74</v>
      </c>
      <c r="B80" s="35" t="s">
        <v>109</v>
      </c>
      <c r="C80" s="36">
        <v>165</v>
      </c>
      <c r="D80" s="36">
        <v>20</v>
      </c>
      <c r="E80" s="36">
        <v>145</v>
      </c>
      <c r="F80" s="36">
        <v>49</v>
      </c>
      <c r="G80" s="36">
        <v>116</v>
      </c>
      <c r="H80" s="36"/>
      <c r="I80" s="36">
        <v>96</v>
      </c>
      <c r="J80" s="36">
        <v>43</v>
      </c>
      <c r="K80" s="36">
        <v>26</v>
      </c>
      <c r="L80" s="36" t="s">
        <v>67</v>
      </c>
      <c r="M80" s="36" t="s">
        <v>67</v>
      </c>
      <c r="N80" s="36" t="s">
        <v>67</v>
      </c>
      <c r="O80" s="36" t="s">
        <v>67</v>
      </c>
    </row>
    <row r="81" spans="1:15" s="3" customFormat="1" ht="42">
      <c r="A81" s="18">
        <v>75</v>
      </c>
      <c r="B81" s="38" t="s">
        <v>110</v>
      </c>
      <c r="C81" s="36">
        <v>175</v>
      </c>
      <c r="D81" s="36">
        <v>86</v>
      </c>
      <c r="E81" s="36">
        <v>89</v>
      </c>
      <c r="F81" s="36">
        <v>48</v>
      </c>
      <c r="G81" s="36">
        <v>127</v>
      </c>
      <c r="H81" s="36"/>
      <c r="I81" s="36">
        <v>74</v>
      </c>
      <c r="J81" s="36">
        <v>70</v>
      </c>
      <c r="K81" s="36">
        <v>31</v>
      </c>
      <c r="L81" s="36" t="s">
        <v>67</v>
      </c>
      <c r="M81" s="36" t="s">
        <v>67</v>
      </c>
      <c r="N81" s="36" t="s">
        <v>67</v>
      </c>
      <c r="O81" s="36" t="s">
        <v>67</v>
      </c>
    </row>
    <row r="82" spans="1:15" s="3" customFormat="1" ht="42">
      <c r="A82" s="15">
        <v>76</v>
      </c>
      <c r="B82" s="38" t="s">
        <v>111</v>
      </c>
      <c r="C82" s="36">
        <v>153</v>
      </c>
      <c r="D82" s="36">
        <v>20</v>
      </c>
      <c r="E82" s="36">
        <v>133</v>
      </c>
      <c r="F82" s="36">
        <v>36</v>
      </c>
      <c r="G82" s="36">
        <v>117</v>
      </c>
      <c r="H82" s="36"/>
      <c r="I82" s="36">
        <v>60</v>
      </c>
      <c r="J82" s="36">
        <v>50</v>
      </c>
      <c r="K82" s="36">
        <v>43</v>
      </c>
      <c r="L82" s="36" t="s">
        <v>67</v>
      </c>
      <c r="M82" s="36" t="s">
        <v>67</v>
      </c>
      <c r="N82" s="36" t="s">
        <v>67</v>
      </c>
      <c r="O82" s="36" t="s">
        <v>67</v>
      </c>
    </row>
    <row r="83" spans="1:15" s="3" customFormat="1" ht="42">
      <c r="A83" s="18">
        <v>77</v>
      </c>
      <c r="B83" s="38" t="s">
        <v>112</v>
      </c>
      <c r="C83" s="36">
        <v>391</v>
      </c>
      <c r="D83" s="36">
        <v>231</v>
      </c>
      <c r="E83" s="36">
        <v>160</v>
      </c>
      <c r="F83" s="36">
        <v>185</v>
      </c>
      <c r="G83" s="36">
        <v>206</v>
      </c>
      <c r="H83" s="36"/>
      <c r="I83" s="36">
        <v>213</v>
      </c>
      <c r="J83" s="36">
        <v>110</v>
      </c>
      <c r="K83" s="36">
        <v>68</v>
      </c>
      <c r="L83" s="36" t="s">
        <v>67</v>
      </c>
      <c r="M83" s="36" t="s">
        <v>67</v>
      </c>
      <c r="N83" s="36" t="s">
        <v>67</v>
      </c>
      <c r="O83" s="36" t="s">
        <v>67</v>
      </c>
    </row>
    <row r="84" spans="1:15" s="3" customFormat="1" ht="42">
      <c r="A84" s="15">
        <v>78</v>
      </c>
      <c r="B84" s="38" t="s">
        <v>113</v>
      </c>
      <c r="C84" s="36">
        <v>143</v>
      </c>
      <c r="D84" s="36">
        <v>52</v>
      </c>
      <c r="E84" s="36">
        <v>91</v>
      </c>
      <c r="F84" s="36">
        <v>46</v>
      </c>
      <c r="G84" s="36">
        <v>97</v>
      </c>
      <c r="H84" s="36"/>
      <c r="I84" s="36">
        <v>79</v>
      </c>
      <c r="J84" s="36">
        <v>47</v>
      </c>
      <c r="K84" s="36">
        <v>17</v>
      </c>
      <c r="L84" s="36" t="s">
        <v>67</v>
      </c>
      <c r="M84" s="36" t="s">
        <v>67</v>
      </c>
      <c r="N84" s="36" t="s">
        <v>67</v>
      </c>
      <c r="O84" s="36" t="s">
        <v>67</v>
      </c>
    </row>
    <row r="85" spans="1:15" s="3" customFormat="1" ht="42">
      <c r="A85" s="15">
        <v>79</v>
      </c>
      <c r="B85" s="38" t="s">
        <v>114</v>
      </c>
      <c r="C85" s="36">
        <v>102</v>
      </c>
      <c r="D85" s="36">
        <v>71</v>
      </c>
      <c r="E85" s="36">
        <v>31</v>
      </c>
      <c r="F85" s="36">
        <v>75</v>
      </c>
      <c r="G85" s="36">
        <v>27</v>
      </c>
      <c r="H85" s="36"/>
      <c r="I85" s="36">
        <v>61</v>
      </c>
      <c r="J85" s="36">
        <v>31</v>
      </c>
      <c r="K85" s="36">
        <v>10</v>
      </c>
      <c r="L85" s="36" t="s">
        <v>67</v>
      </c>
      <c r="M85" s="36" t="s">
        <v>67</v>
      </c>
      <c r="N85" s="36" t="s">
        <v>67</v>
      </c>
      <c r="O85" s="36" t="s">
        <v>67</v>
      </c>
    </row>
    <row r="86" spans="1:15" s="3" customFormat="1" ht="42">
      <c r="A86" s="18">
        <v>80</v>
      </c>
      <c r="B86" s="38" t="s">
        <v>115</v>
      </c>
      <c r="C86" s="71">
        <v>170</v>
      </c>
      <c r="D86" s="71">
        <v>65</v>
      </c>
      <c r="E86" s="71">
        <v>105</v>
      </c>
      <c r="F86" s="71">
        <v>20</v>
      </c>
      <c r="G86" s="71">
        <v>150</v>
      </c>
      <c r="H86" s="61"/>
      <c r="I86" s="71">
        <v>80</v>
      </c>
      <c r="J86" s="71">
        <v>48</v>
      </c>
      <c r="K86" s="71">
        <v>42</v>
      </c>
      <c r="L86" s="71" t="s">
        <v>67</v>
      </c>
      <c r="M86" s="71" t="s">
        <v>67</v>
      </c>
      <c r="N86" s="71" t="s">
        <v>67</v>
      </c>
      <c r="O86" s="61" t="s">
        <v>67</v>
      </c>
    </row>
    <row r="87" spans="1:15" s="3" customFormat="1" ht="42">
      <c r="A87" s="15">
        <v>81</v>
      </c>
      <c r="B87" s="38" t="s">
        <v>117</v>
      </c>
      <c r="C87" s="36">
        <v>202</v>
      </c>
      <c r="D87" s="36">
        <v>44</v>
      </c>
      <c r="E87" s="36">
        <v>158</v>
      </c>
      <c r="F87" s="36">
        <v>121</v>
      </c>
      <c r="G87" s="36">
        <v>81</v>
      </c>
      <c r="H87" s="36"/>
      <c r="I87" s="36">
        <v>128</v>
      </c>
      <c r="J87" s="36">
        <v>49</v>
      </c>
      <c r="K87" s="36">
        <v>25</v>
      </c>
      <c r="L87" s="36" t="s">
        <v>67</v>
      </c>
      <c r="M87" s="36" t="s">
        <v>67</v>
      </c>
      <c r="N87" s="36" t="s">
        <v>67</v>
      </c>
      <c r="O87" s="36" t="s">
        <v>67</v>
      </c>
    </row>
    <row r="88" spans="1:15" s="3" customFormat="1" ht="42">
      <c r="A88" s="15">
        <v>82</v>
      </c>
      <c r="B88" s="38" t="s">
        <v>118</v>
      </c>
      <c r="C88" s="36">
        <v>149</v>
      </c>
      <c r="D88" s="36">
        <v>117</v>
      </c>
      <c r="E88" s="36">
        <v>32</v>
      </c>
      <c r="F88" s="36">
        <v>120</v>
      </c>
      <c r="G88" s="36">
        <v>29</v>
      </c>
      <c r="H88" s="36"/>
      <c r="I88" s="36">
        <v>20</v>
      </c>
      <c r="J88" s="36">
        <v>88</v>
      </c>
      <c r="K88" s="36">
        <v>41</v>
      </c>
      <c r="L88" s="36" t="s">
        <v>67</v>
      </c>
      <c r="M88" s="36" t="s">
        <v>67</v>
      </c>
      <c r="N88" s="36" t="s">
        <v>67</v>
      </c>
      <c r="O88" s="36" t="s">
        <v>67</v>
      </c>
    </row>
    <row r="89" spans="1:15" s="3" customFormat="1" ht="63">
      <c r="A89" s="18">
        <v>83</v>
      </c>
      <c r="B89" s="39" t="s">
        <v>119</v>
      </c>
      <c r="C89" s="34">
        <v>83</v>
      </c>
      <c r="D89" s="34">
        <v>31</v>
      </c>
      <c r="E89" s="34">
        <v>52</v>
      </c>
      <c r="F89" s="34">
        <v>50</v>
      </c>
      <c r="G89" s="34">
        <v>33</v>
      </c>
      <c r="H89" s="34"/>
      <c r="I89" s="34">
        <v>59</v>
      </c>
      <c r="J89" s="34">
        <v>19</v>
      </c>
      <c r="K89" s="34">
        <v>5</v>
      </c>
      <c r="L89" s="34" t="s">
        <v>67</v>
      </c>
      <c r="M89" s="34" t="s">
        <v>67</v>
      </c>
      <c r="N89" s="34" t="s">
        <v>67</v>
      </c>
      <c r="O89" s="34" t="s">
        <v>67</v>
      </c>
    </row>
    <row r="90" spans="1:15" s="3" customFormat="1" ht="42">
      <c r="A90" s="15">
        <v>84</v>
      </c>
      <c r="B90" s="38" t="s">
        <v>120</v>
      </c>
      <c r="C90" s="36">
        <v>186</v>
      </c>
      <c r="D90" s="36">
        <v>110</v>
      </c>
      <c r="E90" s="36">
        <v>76</v>
      </c>
      <c r="F90" s="36">
        <v>42</v>
      </c>
      <c r="G90" s="36">
        <v>144</v>
      </c>
      <c r="H90" s="36"/>
      <c r="I90" s="36">
        <v>61</v>
      </c>
      <c r="J90" s="36">
        <v>76</v>
      </c>
      <c r="K90" s="36">
        <v>49</v>
      </c>
      <c r="L90" s="36" t="s">
        <v>67</v>
      </c>
      <c r="M90" s="36" t="s">
        <v>67</v>
      </c>
      <c r="N90" s="36" t="s">
        <v>67</v>
      </c>
      <c r="O90" s="36" t="s">
        <v>67</v>
      </c>
    </row>
    <row r="91" spans="1:15" s="3" customFormat="1" ht="21">
      <c r="A91" s="18">
        <v>85</v>
      </c>
      <c r="B91" s="38" t="s">
        <v>121</v>
      </c>
      <c r="C91" s="36">
        <v>125</v>
      </c>
      <c r="D91" s="36">
        <v>68</v>
      </c>
      <c r="E91" s="36">
        <v>57</v>
      </c>
      <c r="F91" s="36">
        <v>80</v>
      </c>
      <c r="G91" s="36">
        <v>45</v>
      </c>
      <c r="H91" s="36"/>
      <c r="I91" s="36">
        <v>74</v>
      </c>
      <c r="J91" s="36">
        <v>38</v>
      </c>
      <c r="K91" s="36">
        <v>13</v>
      </c>
      <c r="L91" s="36" t="s">
        <v>67</v>
      </c>
      <c r="M91" s="36" t="s">
        <v>67</v>
      </c>
      <c r="N91" s="36" t="s">
        <v>67</v>
      </c>
      <c r="O91" s="36" t="s">
        <v>67</v>
      </c>
    </row>
    <row r="92" spans="1:15" s="3" customFormat="1" ht="42">
      <c r="A92" s="15">
        <v>86</v>
      </c>
      <c r="B92" s="40" t="s">
        <v>122</v>
      </c>
      <c r="C92" s="41">
        <v>202</v>
      </c>
      <c r="D92" s="41">
        <v>72</v>
      </c>
      <c r="E92" s="41">
        <v>130</v>
      </c>
      <c r="F92" s="41">
        <v>96</v>
      </c>
      <c r="G92" s="41">
        <v>106</v>
      </c>
      <c r="H92" s="41"/>
      <c r="I92" s="41">
        <v>131</v>
      </c>
      <c r="J92" s="41">
        <v>48</v>
      </c>
      <c r="K92" s="41">
        <v>23</v>
      </c>
      <c r="L92" s="41" t="s">
        <v>67</v>
      </c>
      <c r="M92" s="41" t="s">
        <v>67</v>
      </c>
      <c r="N92" s="41" t="s">
        <v>67</v>
      </c>
      <c r="O92" s="41" t="s">
        <v>67</v>
      </c>
    </row>
    <row r="93" spans="1:15" s="44" customFormat="1" ht="21">
      <c r="A93" s="15">
        <v>87</v>
      </c>
      <c r="B93" s="43" t="s">
        <v>123</v>
      </c>
      <c r="C93" s="42">
        <v>28</v>
      </c>
      <c r="D93" s="42">
        <v>22</v>
      </c>
      <c r="E93" s="42">
        <v>6</v>
      </c>
      <c r="F93" s="42">
        <v>13</v>
      </c>
      <c r="G93" s="42">
        <v>15</v>
      </c>
      <c r="H93" s="42" t="s">
        <v>124</v>
      </c>
      <c r="I93" s="42">
        <v>7</v>
      </c>
      <c r="J93" s="42">
        <v>17</v>
      </c>
      <c r="K93" s="42">
        <v>4</v>
      </c>
      <c r="L93" s="42" t="s">
        <v>67</v>
      </c>
      <c r="M93" s="42" t="s">
        <v>67</v>
      </c>
      <c r="N93" s="42" t="s">
        <v>67</v>
      </c>
      <c r="O93" s="42" t="s">
        <v>67</v>
      </c>
    </row>
    <row r="94" spans="1:15" s="44" customFormat="1" ht="21">
      <c r="A94" s="18">
        <v>88</v>
      </c>
      <c r="B94" s="43" t="s">
        <v>125</v>
      </c>
      <c r="C94" s="42">
        <v>75</v>
      </c>
      <c r="D94" s="42">
        <v>31</v>
      </c>
      <c r="E94" s="42">
        <v>44</v>
      </c>
      <c r="F94" s="42">
        <v>20</v>
      </c>
      <c r="G94" s="42">
        <v>55</v>
      </c>
      <c r="H94" s="42" t="s">
        <v>124</v>
      </c>
      <c r="I94" s="42">
        <v>23</v>
      </c>
      <c r="J94" s="42">
        <v>36</v>
      </c>
      <c r="K94" s="42">
        <v>16</v>
      </c>
      <c r="L94" s="42" t="s">
        <v>67</v>
      </c>
      <c r="M94" s="42" t="s">
        <v>67</v>
      </c>
      <c r="N94" s="42" t="s">
        <v>67</v>
      </c>
      <c r="O94" s="42" t="s">
        <v>67</v>
      </c>
    </row>
    <row r="95" spans="1:15" s="44" customFormat="1" ht="21">
      <c r="A95" s="15">
        <v>89</v>
      </c>
      <c r="B95" s="43" t="s">
        <v>124</v>
      </c>
      <c r="C95" s="42">
        <v>192</v>
      </c>
      <c r="D95" s="42">
        <v>47</v>
      </c>
      <c r="E95" s="42">
        <v>145</v>
      </c>
      <c r="F95" s="42">
        <v>83</v>
      </c>
      <c r="G95" s="42">
        <v>109</v>
      </c>
      <c r="H95" s="42" t="s">
        <v>124</v>
      </c>
      <c r="I95" s="42">
        <v>75</v>
      </c>
      <c r="J95" s="42">
        <v>115</v>
      </c>
      <c r="K95" s="42">
        <v>2</v>
      </c>
      <c r="L95" s="42" t="s">
        <v>67</v>
      </c>
      <c r="M95" s="42" t="s">
        <v>67</v>
      </c>
      <c r="N95" s="42" t="s">
        <v>67</v>
      </c>
      <c r="O95" s="42" t="s">
        <v>67</v>
      </c>
    </row>
    <row r="96" spans="1:15" s="44" customFormat="1" ht="21">
      <c r="A96" s="15">
        <v>90</v>
      </c>
      <c r="B96" s="43" t="s">
        <v>126</v>
      </c>
      <c r="C96" s="42">
        <v>676</v>
      </c>
      <c r="D96" s="42">
        <v>75</v>
      </c>
      <c r="E96" s="42">
        <v>601</v>
      </c>
      <c r="F96" s="42">
        <v>147</v>
      </c>
      <c r="G96" s="42">
        <v>529</v>
      </c>
      <c r="H96" s="42" t="s">
        <v>124</v>
      </c>
      <c r="I96" s="42">
        <v>244</v>
      </c>
      <c r="J96" s="42">
        <v>408</v>
      </c>
      <c r="K96" s="42">
        <v>24</v>
      </c>
      <c r="L96" s="42" t="s">
        <v>67</v>
      </c>
      <c r="M96" s="42" t="s">
        <v>67</v>
      </c>
      <c r="N96" s="42" t="s">
        <v>67</v>
      </c>
      <c r="O96" s="42" t="s">
        <v>67</v>
      </c>
    </row>
    <row r="97" spans="1:15" s="44" customFormat="1" ht="21">
      <c r="A97" s="18">
        <v>91</v>
      </c>
      <c r="B97" s="43" t="s">
        <v>127</v>
      </c>
      <c r="C97" s="42">
        <v>29</v>
      </c>
      <c r="D97" s="42">
        <v>17</v>
      </c>
      <c r="E97" s="42">
        <v>12</v>
      </c>
      <c r="F97" s="42">
        <v>29</v>
      </c>
      <c r="G97" s="42">
        <v>0</v>
      </c>
      <c r="H97" s="42" t="s">
        <v>124</v>
      </c>
      <c r="I97" s="42">
        <v>16</v>
      </c>
      <c r="J97" s="42">
        <v>13</v>
      </c>
      <c r="K97" s="42">
        <v>0</v>
      </c>
      <c r="L97" s="42" t="s">
        <v>67</v>
      </c>
      <c r="M97" s="42" t="s">
        <v>67</v>
      </c>
      <c r="N97" s="42" t="s">
        <v>67</v>
      </c>
      <c r="O97" s="42" t="s">
        <v>67</v>
      </c>
    </row>
    <row r="98" spans="1:15" ht="23.25">
      <c r="A98" s="15">
        <v>92</v>
      </c>
      <c r="B98" s="46" t="s">
        <v>128</v>
      </c>
      <c r="C98" s="45">
        <v>516</v>
      </c>
      <c r="D98" s="45">
        <v>116</v>
      </c>
      <c r="E98" s="45">
        <v>400</v>
      </c>
      <c r="F98" s="45">
        <v>294</v>
      </c>
      <c r="G98" s="45">
        <v>222</v>
      </c>
      <c r="H98" s="45" t="s">
        <v>129</v>
      </c>
      <c r="I98" s="45">
        <v>240</v>
      </c>
      <c r="J98" s="45">
        <v>257</v>
      </c>
      <c r="K98" s="45">
        <v>19</v>
      </c>
      <c r="L98" s="45">
        <v>131</v>
      </c>
      <c r="M98" s="45">
        <v>235</v>
      </c>
      <c r="N98" s="45">
        <v>3</v>
      </c>
      <c r="O98" s="45"/>
    </row>
    <row r="99" spans="1:15" ht="23.25">
      <c r="A99" s="15">
        <v>93</v>
      </c>
      <c r="B99" s="48" t="s">
        <v>130</v>
      </c>
      <c r="C99" s="47">
        <v>263</v>
      </c>
      <c r="D99" s="47">
        <v>161</v>
      </c>
      <c r="E99" s="47">
        <v>102</v>
      </c>
      <c r="F99" s="47">
        <v>161</v>
      </c>
      <c r="G99" s="47">
        <v>102</v>
      </c>
      <c r="H99" s="45" t="s">
        <v>129</v>
      </c>
      <c r="I99" s="47">
        <v>107</v>
      </c>
      <c r="J99" s="47">
        <v>155</v>
      </c>
      <c r="K99" s="47">
        <v>1</v>
      </c>
      <c r="L99" s="47">
        <v>59</v>
      </c>
      <c r="M99" s="47">
        <v>117</v>
      </c>
      <c r="N99" s="47"/>
      <c r="O99" s="47"/>
    </row>
    <row r="100" spans="1:15" ht="23.25">
      <c r="A100" s="18">
        <v>94</v>
      </c>
      <c r="B100" s="48" t="s">
        <v>131</v>
      </c>
      <c r="C100" s="47">
        <v>317</v>
      </c>
      <c r="D100" s="47">
        <v>177</v>
      </c>
      <c r="E100" s="47">
        <v>140</v>
      </c>
      <c r="F100" s="47">
        <v>246</v>
      </c>
      <c r="G100" s="47">
        <v>71</v>
      </c>
      <c r="H100" s="45" t="s">
        <v>129</v>
      </c>
      <c r="I100" s="47">
        <v>115</v>
      </c>
      <c r="J100" s="47">
        <v>202</v>
      </c>
      <c r="K100" s="47"/>
      <c r="L100" s="47">
        <v>53</v>
      </c>
      <c r="M100" s="47">
        <v>117</v>
      </c>
      <c r="N100" s="47"/>
      <c r="O100" s="47"/>
    </row>
    <row r="101" spans="1:15" ht="23.25">
      <c r="A101" s="15">
        <v>95</v>
      </c>
      <c r="B101" s="48" t="s">
        <v>132</v>
      </c>
      <c r="C101" s="47">
        <v>234</v>
      </c>
      <c r="D101" s="47">
        <v>57</v>
      </c>
      <c r="E101" s="47">
        <v>177</v>
      </c>
      <c r="F101" s="47">
        <v>184</v>
      </c>
      <c r="G101" s="47">
        <v>50</v>
      </c>
      <c r="H101" s="45" t="s">
        <v>129</v>
      </c>
      <c r="I101" s="47">
        <v>98</v>
      </c>
      <c r="J101" s="47">
        <v>131</v>
      </c>
      <c r="K101" s="47">
        <v>5</v>
      </c>
      <c r="L101" s="47">
        <v>39</v>
      </c>
      <c r="M101" s="47">
        <v>177</v>
      </c>
      <c r="N101" s="47">
        <v>1</v>
      </c>
      <c r="O101" s="47"/>
    </row>
    <row r="102" spans="1:15" ht="23.25">
      <c r="A102" s="15">
        <v>96</v>
      </c>
      <c r="B102" s="48" t="s">
        <v>133</v>
      </c>
      <c r="C102" s="47">
        <v>170</v>
      </c>
      <c r="D102" s="47">
        <v>88</v>
      </c>
      <c r="E102" s="47">
        <v>82</v>
      </c>
      <c r="F102" s="47">
        <v>103</v>
      </c>
      <c r="G102" s="47">
        <v>67</v>
      </c>
      <c r="H102" s="45" t="s">
        <v>129</v>
      </c>
      <c r="I102" s="47">
        <v>27</v>
      </c>
      <c r="J102" s="47">
        <v>112</v>
      </c>
      <c r="K102" s="47">
        <v>31</v>
      </c>
      <c r="L102" s="49">
        <v>23</v>
      </c>
      <c r="M102" s="49">
        <v>91</v>
      </c>
      <c r="N102" s="49">
        <v>2</v>
      </c>
      <c r="O102" s="49"/>
    </row>
    <row r="103" spans="1:15" ht="23.25">
      <c r="A103" s="18">
        <v>97</v>
      </c>
      <c r="B103" s="48" t="s">
        <v>134</v>
      </c>
      <c r="C103" s="47">
        <v>347</v>
      </c>
      <c r="D103" s="47">
        <v>93</v>
      </c>
      <c r="E103" s="47">
        <v>254</v>
      </c>
      <c r="F103" s="47">
        <v>270</v>
      </c>
      <c r="G103" s="47">
        <v>77</v>
      </c>
      <c r="H103" s="45" t="s">
        <v>129</v>
      </c>
      <c r="I103" s="47">
        <v>73</v>
      </c>
      <c r="J103" s="47">
        <v>273</v>
      </c>
      <c r="K103" s="47">
        <v>1</v>
      </c>
      <c r="L103" s="49">
        <v>58</v>
      </c>
      <c r="M103" s="49">
        <v>185</v>
      </c>
      <c r="N103" s="49">
        <v>2</v>
      </c>
      <c r="O103" s="49"/>
    </row>
    <row r="104" spans="1:15" ht="23.25">
      <c r="A104" s="15">
        <v>98</v>
      </c>
      <c r="B104" s="48" t="s">
        <v>135</v>
      </c>
      <c r="C104" s="47">
        <v>156</v>
      </c>
      <c r="D104" s="47">
        <v>102</v>
      </c>
      <c r="E104" s="47">
        <v>54</v>
      </c>
      <c r="F104" s="47">
        <v>72</v>
      </c>
      <c r="G104" s="47">
        <v>84</v>
      </c>
      <c r="H104" s="45" t="s">
        <v>129</v>
      </c>
      <c r="I104" s="47">
        <v>21</v>
      </c>
      <c r="J104" s="47">
        <v>132</v>
      </c>
      <c r="K104" s="47">
        <v>3</v>
      </c>
      <c r="L104" s="49">
        <v>12</v>
      </c>
      <c r="M104" s="49">
        <v>93</v>
      </c>
      <c r="N104" s="49">
        <v>1</v>
      </c>
      <c r="O104" s="49"/>
    </row>
    <row r="105" spans="1:15" ht="23.25">
      <c r="A105" s="15">
        <v>99</v>
      </c>
      <c r="B105" s="48" t="s">
        <v>136</v>
      </c>
      <c r="C105" s="47">
        <v>117</v>
      </c>
      <c r="D105" s="47">
        <v>78</v>
      </c>
      <c r="E105" s="47">
        <v>39</v>
      </c>
      <c r="F105" s="47">
        <v>49</v>
      </c>
      <c r="G105" s="47">
        <v>68</v>
      </c>
      <c r="H105" s="45" t="s">
        <v>129</v>
      </c>
      <c r="I105" s="47">
        <v>22</v>
      </c>
      <c r="J105" s="47">
        <v>90</v>
      </c>
      <c r="K105" s="47">
        <v>5</v>
      </c>
      <c r="L105" s="49">
        <v>13</v>
      </c>
      <c r="M105" s="49">
        <v>64</v>
      </c>
      <c r="N105" s="49">
        <v>2</v>
      </c>
      <c r="O105" s="49"/>
    </row>
    <row r="106" spans="1:15" ht="23.25">
      <c r="A106" s="18">
        <v>100</v>
      </c>
      <c r="B106" s="48" t="s">
        <v>137</v>
      </c>
      <c r="C106" s="47">
        <v>163</v>
      </c>
      <c r="D106" s="47">
        <v>92</v>
      </c>
      <c r="E106" s="47">
        <v>71</v>
      </c>
      <c r="F106" s="47">
        <v>124</v>
      </c>
      <c r="G106" s="47">
        <v>39</v>
      </c>
      <c r="H106" s="45" t="s">
        <v>129</v>
      </c>
      <c r="I106" s="47">
        <v>73</v>
      </c>
      <c r="J106" s="47">
        <v>89</v>
      </c>
      <c r="K106" s="47">
        <v>1</v>
      </c>
      <c r="L106" s="49">
        <v>31</v>
      </c>
      <c r="M106" s="49">
        <v>120</v>
      </c>
      <c r="N106" s="49">
        <v>1</v>
      </c>
      <c r="O106" s="49"/>
    </row>
    <row r="107" spans="1:15" ht="23.25">
      <c r="A107" s="15">
        <v>101</v>
      </c>
      <c r="B107" s="48" t="s">
        <v>138</v>
      </c>
      <c r="C107" s="47">
        <v>86</v>
      </c>
      <c r="D107" s="47">
        <v>27</v>
      </c>
      <c r="E107" s="47">
        <v>59</v>
      </c>
      <c r="F107" s="47">
        <v>16</v>
      </c>
      <c r="G107" s="47">
        <v>70</v>
      </c>
      <c r="H107" s="45" t="s">
        <v>129</v>
      </c>
      <c r="I107" s="47">
        <v>26</v>
      </c>
      <c r="J107" s="47">
        <v>58</v>
      </c>
      <c r="K107" s="47">
        <v>2</v>
      </c>
      <c r="L107" s="49">
        <v>11</v>
      </c>
      <c r="M107" s="49">
        <v>53</v>
      </c>
      <c r="N107" s="49"/>
      <c r="O107" s="49"/>
    </row>
    <row r="108" spans="1:15" ht="23.25">
      <c r="A108" s="15">
        <v>102</v>
      </c>
      <c r="B108" s="48" t="s">
        <v>139</v>
      </c>
      <c r="C108" s="47">
        <v>34</v>
      </c>
      <c r="D108" s="47">
        <v>23</v>
      </c>
      <c r="E108" s="47">
        <v>11</v>
      </c>
      <c r="F108" s="47">
        <v>6</v>
      </c>
      <c r="G108" s="47">
        <v>28</v>
      </c>
      <c r="H108" s="45" t="s">
        <v>129</v>
      </c>
      <c r="I108" s="47">
        <v>6</v>
      </c>
      <c r="J108" s="47">
        <v>26</v>
      </c>
      <c r="K108" s="47">
        <v>2</v>
      </c>
      <c r="L108" s="49">
        <v>2</v>
      </c>
      <c r="M108" s="49">
        <v>21</v>
      </c>
      <c r="N108" s="49"/>
      <c r="O108" s="49"/>
    </row>
    <row r="109" spans="1:15" ht="24" thickBot="1">
      <c r="A109" s="18">
        <v>103</v>
      </c>
      <c r="B109" s="48" t="s">
        <v>140</v>
      </c>
      <c r="C109" s="47">
        <v>97</v>
      </c>
      <c r="D109" s="47">
        <v>31</v>
      </c>
      <c r="E109" s="47">
        <v>66</v>
      </c>
      <c r="F109" s="47">
        <v>39</v>
      </c>
      <c r="G109" s="47">
        <v>58</v>
      </c>
      <c r="H109" s="45" t="s">
        <v>129</v>
      </c>
      <c r="I109" s="49">
        <v>18</v>
      </c>
      <c r="J109" s="49">
        <v>75</v>
      </c>
      <c r="K109" s="49">
        <v>4</v>
      </c>
      <c r="L109" s="49">
        <v>8</v>
      </c>
      <c r="M109" s="49">
        <v>60</v>
      </c>
      <c r="N109" s="49"/>
      <c r="O109" s="49"/>
    </row>
    <row r="110" spans="1:15" ht="39.75" thickBot="1">
      <c r="A110" s="15">
        <v>104</v>
      </c>
      <c r="B110" s="51" t="s">
        <v>141</v>
      </c>
      <c r="C110" s="50">
        <v>64</v>
      </c>
      <c r="D110" s="50">
        <v>40</v>
      </c>
      <c r="E110" s="50">
        <v>24</v>
      </c>
      <c r="F110" s="50">
        <v>21</v>
      </c>
      <c r="G110" s="50">
        <v>43</v>
      </c>
      <c r="H110" s="50" t="s">
        <v>142</v>
      </c>
      <c r="I110" s="50">
        <v>33</v>
      </c>
      <c r="J110" s="50">
        <v>20</v>
      </c>
      <c r="K110" s="52">
        <v>11</v>
      </c>
      <c r="L110" s="53"/>
      <c r="M110" s="53"/>
      <c r="N110" s="53"/>
      <c r="O110" s="43">
        <v>20</v>
      </c>
    </row>
    <row r="111" spans="1:15" ht="21.75" thickBot="1">
      <c r="A111" s="15">
        <v>105</v>
      </c>
      <c r="B111" s="55" t="s">
        <v>143</v>
      </c>
      <c r="C111" s="54">
        <v>40</v>
      </c>
      <c r="D111" s="54">
        <v>27</v>
      </c>
      <c r="E111" s="54">
        <v>13</v>
      </c>
      <c r="F111" s="54">
        <v>9</v>
      </c>
      <c r="G111" s="54">
        <v>31</v>
      </c>
      <c r="H111" s="54" t="s">
        <v>142</v>
      </c>
      <c r="I111" s="54">
        <v>22</v>
      </c>
      <c r="J111" s="54">
        <v>12</v>
      </c>
      <c r="K111" s="56">
        <v>6</v>
      </c>
      <c r="L111" s="53"/>
      <c r="M111" s="53"/>
      <c r="N111" s="53"/>
      <c r="O111" s="43">
        <v>12</v>
      </c>
    </row>
    <row r="112" spans="1:15" ht="39.75" thickBot="1">
      <c r="A112" s="18">
        <v>106</v>
      </c>
      <c r="B112" s="55" t="s">
        <v>144</v>
      </c>
      <c r="C112" s="54">
        <v>10</v>
      </c>
      <c r="D112" s="54">
        <v>8</v>
      </c>
      <c r="E112" s="54">
        <v>2</v>
      </c>
      <c r="F112" s="54">
        <v>1</v>
      </c>
      <c r="G112" s="54">
        <v>9</v>
      </c>
      <c r="H112" s="54" t="s">
        <v>142</v>
      </c>
      <c r="I112" s="54">
        <v>4</v>
      </c>
      <c r="J112" s="54">
        <v>4</v>
      </c>
      <c r="K112" s="56">
        <v>2</v>
      </c>
      <c r="L112" s="53"/>
      <c r="M112" s="53"/>
      <c r="N112" s="53"/>
      <c r="O112" s="43">
        <v>4</v>
      </c>
    </row>
    <row r="113" spans="1:15" ht="21.75" thickBot="1">
      <c r="A113" s="15">
        <v>107</v>
      </c>
      <c r="B113" s="55" t="s">
        <v>145</v>
      </c>
      <c r="C113" s="54">
        <v>71</v>
      </c>
      <c r="D113" s="54">
        <v>14</v>
      </c>
      <c r="E113" s="54">
        <v>57</v>
      </c>
      <c r="F113" s="54">
        <v>19</v>
      </c>
      <c r="G113" s="54">
        <v>51</v>
      </c>
      <c r="H113" s="54" t="s">
        <v>142</v>
      </c>
      <c r="I113" s="54">
        <v>41</v>
      </c>
      <c r="J113" s="54">
        <v>23</v>
      </c>
      <c r="K113" s="56">
        <v>7</v>
      </c>
      <c r="L113" s="53"/>
      <c r="M113" s="53"/>
      <c r="N113" s="53"/>
      <c r="O113" s="43">
        <v>23</v>
      </c>
    </row>
    <row r="114" spans="1:15" ht="21.75" thickBot="1">
      <c r="A114" s="15">
        <v>108</v>
      </c>
      <c r="B114" s="55" t="s">
        <v>146</v>
      </c>
      <c r="C114" s="54">
        <v>50</v>
      </c>
      <c r="D114" s="54">
        <v>8</v>
      </c>
      <c r="E114" s="54">
        <v>42</v>
      </c>
      <c r="F114" s="54">
        <v>11</v>
      </c>
      <c r="G114" s="54">
        <v>39</v>
      </c>
      <c r="H114" s="54" t="s">
        <v>142</v>
      </c>
      <c r="I114" s="54">
        <v>22</v>
      </c>
      <c r="J114" s="54">
        <v>20</v>
      </c>
      <c r="K114" s="56">
        <v>8</v>
      </c>
      <c r="L114" s="53"/>
      <c r="M114" s="53"/>
      <c r="N114" s="53"/>
      <c r="O114" s="43">
        <v>20</v>
      </c>
    </row>
    <row r="115" spans="1:15" ht="39">
      <c r="A115" s="18">
        <v>109</v>
      </c>
      <c r="B115" s="57" t="s">
        <v>147</v>
      </c>
      <c r="C115" s="59">
        <v>56</v>
      </c>
      <c r="D115" s="59">
        <v>17</v>
      </c>
      <c r="E115" s="59">
        <v>39</v>
      </c>
      <c r="F115" s="59"/>
      <c r="G115" s="59"/>
      <c r="H115" s="59" t="s">
        <v>142</v>
      </c>
      <c r="I115" s="59">
        <v>29</v>
      </c>
      <c r="J115" s="59">
        <v>16</v>
      </c>
      <c r="K115" s="58">
        <v>11</v>
      </c>
      <c r="L115" s="60"/>
      <c r="M115" s="60"/>
      <c r="N115" s="60"/>
      <c r="O115" s="43">
        <v>16</v>
      </c>
    </row>
    <row r="116" spans="1:15" ht="21">
      <c r="A116" s="72">
        <v>110</v>
      </c>
      <c r="B116" s="70" t="s">
        <v>148</v>
      </c>
      <c r="C116" s="69">
        <v>9</v>
      </c>
      <c r="D116" s="69">
        <v>7</v>
      </c>
      <c r="E116" s="69">
        <v>2</v>
      </c>
      <c r="F116" s="69">
        <v>3</v>
      </c>
      <c r="G116" s="69">
        <v>6</v>
      </c>
      <c r="H116" s="69" t="s">
        <v>142</v>
      </c>
      <c r="I116" s="69">
        <v>3</v>
      </c>
      <c r="J116" s="69">
        <v>4</v>
      </c>
      <c r="K116" s="69">
        <v>2</v>
      </c>
      <c r="L116" s="53"/>
      <c r="M116" s="53"/>
      <c r="N116" s="53"/>
      <c r="O116" s="73">
        <v>4</v>
      </c>
    </row>
    <row r="117" spans="2:15" ht="21">
      <c r="B117" s="67" t="s">
        <v>149</v>
      </c>
      <c r="C117" s="67">
        <f>SUM(C7:C116)</f>
        <v>17743</v>
      </c>
      <c r="D117" s="67">
        <f aca="true" t="shared" si="0" ref="D117:O117">SUM(D7:D116)</f>
        <v>7430</v>
      </c>
      <c r="E117" s="67">
        <f t="shared" si="0"/>
        <v>10313</v>
      </c>
      <c r="F117" s="67">
        <f t="shared" si="0"/>
        <v>9559</v>
      </c>
      <c r="G117" s="67">
        <f t="shared" si="0"/>
        <v>8127</v>
      </c>
      <c r="H117" s="67">
        <f t="shared" si="0"/>
        <v>0</v>
      </c>
      <c r="I117" s="67">
        <f t="shared" si="0"/>
        <v>10876</v>
      </c>
      <c r="J117" s="67">
        <f t="shared" si="0"/>
        <v>5596</v>
      </c>
      <c r="K117" s="67">
        <f t="shared" si="0"/>
        <v>1271</v>
      </c>
      <c r="L117" s="67">
        <f t="shared" si="0"/>
        <v>440</v>
      </c>
      <c r="M117" s="67">
        <f t="shared" si="0"/>
        <v>1333</v>
      </c>
      <c r="N117" s="67">
        <f t="shared" si="0"/>
        <v>12</v>
      </c>
      <c r="O117" s="1">
        <f t="shared" si="0"/>
        <v>169</v>
      </c>
    </row>
  </sheetData>
  <sheetProtection/>
  <mergeCells count="13">
    <mergeCell ref="H4:H6"/>
    <mergeCell ref="I4:K4"/>
    <mergeCell ref="L4:N4"/>
    <mergeCell ref="O4:O5"/>
    <mergeCell ref="I5:K5"/>
    <mergeCell ref="L5:N5"/>
    <mergeCell ref="A1:O1"/>
    <mergeCell ref="A2:O2"/>
    <mergeCell ref="A3:O3"/>
    <mergeCell ref="A4:A6"/>
    <mergeCell ref="B4:B6"/>
    <mergeCell ref="C4:E5"/>
    <mergeCell ref="F4:G5"/>
  </mergeCells>
  <printOptions horizontalCentered="1"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90" r:id="rId1"/>
  <headerFooter>
    <oddHeader>&amp;RPPE_NON_UC_04_03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2"/>
  <sheetViews>
    <sheetView zoomScalePageLayoutView="0" workbookViewId="0" topLeftCell="A4">
      <selection activeCell="K1" sqref="K1"/>
    </sheetView>
  </sheetViews>
  <sheetFormatPr defaultColWidth="9.140625" defaultRowHeight="12.75"/>
  <cols>
    <col min="6" max="6" width="14.421875" style="0" customWidth="1"/>
    <col min="7" max="7" width="10.140625" style="0" bestFit="1" customWidth="1"/>
    <col min="8" max="8" width="13.7109375" style="0" customWidth="1"/>
  </cols>
  <sheetData>
    <row r="1" spans="1:8" ht="105.75" thickBot="1">
      <c r="A1" s="234" t="s">
        <v>157</v>
      </c>
      <c r="B1" s="235" t="s">
        <v>158</v>
      </c>
      <c r="C1" s="236" t="s">
        <v>253</v>
      </c>
      <c r="D1" s="237" t="s">
        <v>254</v>
      </c>
      <c r="E1" s="236" t="s">
        <v>255</v>
      </c>
      <c r="F1" s="237" t="s">
        <v>256</v>
      </c>
      <c r="G1" s="236" t="s">
        <v>257</v>
      </c>
      <c r="H1" s="237" t="s">
        <v>258</v>
      </c>
    </row>
    <row r="2" spans="1:8" ht="42.75" thickBot="1">
      <c r="A2" s="238">
        <v>1</v>
      </c>
      <c r="B2" s="239" t="s">
        <v>167</v>
      </c>
      <c r="C2" s="240">
        <v>2000</v>
      </c>
      <c r="D2" s="241">
        <v>10</v>
      </c>
      <c r="E2" s="242">
        <v>2092</v>
      </c>
      <c r="F2" s="243">
        <v>1213360</v>
      </c>
      <c r="G2" s="240">
        <v>580000</v>
      </c>
      <c r="H2" s="244">
        <v>633360</v>
      </c>
    </row>
    <row r="3" spans="1:8" ht="21.75" thickBot="1">
      <c r="A3" s="238">
        <v>2</v>
      </c>
      <c r="B3" s="239" t="s">
        <v>169</v>
      </c>
      <c r="C3" s="245">
        <v>300</v>
      </c>
      <c r="D3" s="241">
        <v>7</v>
      </c>
      <c r="E3" s="246">
        <v>300</v>
      </c>
      <c r="F3" s="243">
        <v>174000</v>
      </c>
      <c r="G3" s="240">
        <v>87000</v>
      </c>
      <c r="H3" s="244">
        <v>87000</v>
      </c>
    </row>
    <row r="4" spans="1:8" ht="21.75" thickBot="1">
      <c r="A4" s="238">
        <v>3</v>
      </c>
      <c r="B4" s="239" t="s">
        <v>170</v>
      </c>
      <c r="C4" s="245">
        <v>400</v>
      </c>
      <c r="D4" s="241">
        <v>4</v>
      </c>
      <c r="E4" s="246">
        <v>436</v>
      </c>
      <c r="F4" s="243">
        <v>232000</v>
      </c>
      <c r="G4" s="240">
        <v>116000</v>
      </c>
      <c r="H4" s="244">
        <v>116000</v>
      </c>
    </row>
    <row r="5" spans="1:8" ht="21.75" thickBot="1">
      <c r="A5" s="238">
        <v>4</v>
      </c>
      <c r="B5" s="239" t="s">
        <v>171</v>
      </c>
      <c r="C5" s="245">
        <v>400</v>
      </c>
      <c r="D5" s="241">
        <v>1</v>
      </c>
      <c r="E5" s="246">
        <v>400</v>
      </c>
      <c r="F5" s="243">
        <v>232000</v>
      </c>
      <c r="G5" s="240">
        <v>116000</v>
      </c>
      <c r="H5" s="244">
        <v>116000</v>
      </c>
    </row>
    <row r="6" spans="1:8" ht="21.75" thickBot="1">
      <c r="A6" s="238">
        <v>5</v>
      </c>
      <c r="B6" s="239" t="s">
        <v>172</v>
      </c>
      <c r="C6" s="240">
        <v>3000</v>
      </c>
      <c r="D6" s="241">
        <v>17</v>
      </c>
      <c r="E6" s="242">
        <v>3073</v>
      </c>
      <c r="F6" s="243">
        <v>1782340</v>
      </c>
      <c r="G6" s="240">
        <v>870000</v>
      </c>
      <c r="H6" s="244">
        <v>912340</v>
      </c>
    </row>
    <row r="7" spans="1:8" ht="21.75" thickBot="1">
      <c r="A7" s="238">
        <v>6</v>
      </c>
      <c r="B7" s="239" t="s">
        <v>173</v>
      </c>
      <c r="C7" s="240">
        <v>1000</v>
      </c>
      <c r="D7" s="241">
        <v>5</v>
      </c>
      <c r="E7" s="242">
        <v>1000</v>
      </c>
      <c r="F7" s="243">
        <v>580000</v>
      </c>
      <c r="G7" s="240">
        <v>290000</v>
      </c>
      <c r="H7" s="244">
        <v>290000</v>
      </c>
    </row>
    <row r="8" spans="1:8" ht="21.75" thickBot="1">
      <c r="A8" s="238">
        <v>7</v>
      </c>
      <c r="B8" s="239" t="s">
        <v>174</v>
      </c>
      <c r="C8" s="240">
        <v>2500</v>
      </c>
      <c r="D8" s="241">
        <v>12</v>
      </c>
      <c r="E8" s="242">
        <v>2500</v>
      </c>
      <c r="F8" s="243">
        <v>1450000</v>
      </c>
      <c r="G8" s="240">
        <v>725000</v>
      </c>
      <c r="H8" s="244">
        <v>725000</v>
      </c>
    </row>
    <row r="9" spans="1:8" ht="21.75" thickBot="1">
      <c r="A9" s="238">
        <v>8</v>
      </c>
      <c r="B9" s="239" t="s">
        <v>175</v>
      </c>
      <c r="C9" s="240">
        <v>4000</v>
      </c>
      <c r="D9" s="241">
        <v>25</v>
      </c>
      <c r="E9" s="242">
        <v>3829</v>
      </c>
      <c r="F9" s="243">
        <v>2220820</v>
      </c>
      <c r="G9" s="240">
        <v>1160000</v>
      </c>
      <c r="H9" s="244">
        <v>1060820</v>
      </c>
    </row>
    <row r="10" spans="1:8" ht="42.75" thickBot="1">
      <c r="A10" s="238">
        <v>9</v>
      </c>
      <c r="B10" s="239" t="s">
        <v>177</v>
      </c>
      <c r="C10" s="240">
        <v>4000</v>
      </c>
      <c r="D10" s="241">
        <v>14</v>
      </c>
      <c r="E10" s="246">
        <v>795</v>
      </c>
      <c r="F10" s="243">
        <v>1806700</v>
      </c>
      <c r="G10" s="240">
        <v>1160000</v>
      </c>
      <c r="H10" s="244">
        <v>646700</v>
      </c>
    </row>
    <row r="11" spans="1:8" ht="21.75" thickBot="1">
      <c r="A11" s="238">
        <v>10</v>
      </c>
      <c r="B11" s="239" t="s">
        <v>178</v>
      </c>
      <c r="C11" s="240">
        <v>3318</v>
      </c>
      <c r="D11" s="241">
        <v>15</v>
      </c>
      <c r="E11" s="242">
        <v>3318</v>
      </c>
      <c r="F11" s="243">
        <v>1924440</v>
      </c>
      <c r="G11" s="240">
        <v>962220</v>
      </c>
      <c r="H11" s="244">
        <v>962220</v>
      </c>
    </row>
    <row r="12" spans="1:8" ht="21.75" thickBot="1">
      <c r="A12" s="274" t="s">
        <v>166</v>
      </c>
      <c r="B12" s="275"/>
      <c r="C12" s="247">
        <v>20918</v>
      </c>
      <c r="D12" s="248">
        <v>110</v>
      </c>
      <c r="E12" s="249">
        <v>17743</v>
      </c>
      <c r="F12" s="250">
        <v>11615660</v>
      </c>
      <c r="G12" s="247">
        <v>6066220</v>
      </c>
      <c r="H12" s="250">
        <v>5549440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6"/>
  <sheetViews>
    <sheetView zoomScalePageLayoutView="0" workbookViewId="0" topLeftCell="A1">
      <selection activeCell="G24" sqref="G24"/>
    </sheetView>
  </sheetViews>
  <sheetFormatPr defaultColWidth="9.140625" defaultRowHeight="12.75"/>
  <sheetData>
    <row r="1" spans="1:10" ht="109.5" customHeight="1" thickBot="1">
      <c r="A1" s="280" t="s">
        <v>157</v>
      </c>
      <c r="B1" s="282" t="s">
        <v>158</v>
      </c>
      <c r="C1" s="276" t="s">
        <v>159</v>
      </c>
      <c r="D1" s="284" t="s">
        <v>160</v>
      </c>
      <c r="E1" s="285"/>
      <c r="F1" s="285"/>
      <c r="G1" s="286"/>
      <c r="H1" s="276" t="s">
        <v>259</v>
      </c>
      <c r="I1" s="287" t="s">
        <v>161</v>
      </c>
      <c r="J1" s="276" t="s">
        <v>162</v>
      </c>
    </row>
    <row r="2" spans="1:10" ht="21.75" thickBot="1">
      <c r="A2" s="281"/>
      <c r="B2" s="283"/>
      <c r="C2" s="277"/>
      <c r="D2" s="74" t="s">
        <v>163</v>
      </c>
      <c r="E2" s="75" t="s">
        <v>164</v>
      </c>
      <c r="F2" s="74" t="s">
        <v>165</v>
      </c>
      <c r="G2" s="75" t="s">
        <v>166</v>
      </c>
      <c r="H2" s="277"/>
      <c r="I2" s="288"/>
      <c r="J2" s="277"/>
    </row>
    <row r="3" spans="1:10" ht="42.75" thickBot="1">
      <c r="A3" s="76">
        <v>1</v>
      </c>
      <c r="B3" s="77" t="s">
        <v>167</v>
      </c>
      <c r="C3" s="78">
        <v>10</v>
      </c>
      <c r="D3" s="79">
        <v>1512</v>
      </c>
      <c r="E3" s="80">
        <v>580</v>
      </c>
      <c r="F3" s="81" t="s">
        <v>168</v>
      </c>
      <c r="G3" s="82">
        <v>2092</v>
      </c>
      <c r="H3" s="78">
        <v>116</v>
      </c>
      <c r="I3" s="76">
        <v>100</v>
      </c>
      <c r="J3" s="83">
        <v>100000</v>
      </c>
    </row>
    <row r="4" spans="1:10" ht="21.75" thickBot="1">
      <c r="A4" s="76">
        <v>2</v>
      </c>
      <c r="B4" s="77" t="s">
        <v>169</v>
      </c>
      <c r="C4" s="78">
        <v>7</v>
      </c>
      <c r="D4" s="81">
        <v>154</v>
      </c>
      <c r="E4" s="80">
        <v>99</v>
      </c>
      <c r="F4" s="81">
        <v>47</v>
      </c>
      <c r="G4" s="80">
        <v>300</v>
      </c>
      <c r="H4" s="78">
        <v>20</v>
      </c>
      <c r="I4" s="76">
        <v>30</v>
      </c>
      <c r="J4" s="83">
        <v>30000</v>
      </c>
    </row>
    <row r="5" spans="1:10" ht="21.75" thickBot="1">
      <c r="A5" s="76">
        <v>3</v>
      </c>
      <c r="B5" s="77" t="s">
        <v>170</v>
      </c>
      <c r="C5" s="78">
        <v>4</v>
      </c>
      <c r="D5" s="81">
        <v>145</v>
      </c>
      <c r="E5" s="80">
        <v>259</v>
      </c>
      <c r="F5" s="81">
        <v>32</v>
      </c>
      <c r="G5" s="80">
        <v>436</v>
      </c>
      <c r="H5" s="78">
        <v>52</v>
      </c>
      <c r="I5" s="76">
        <v>40</v>
      </c>
      <c r="J5" s="83">
        <v>40000</v>
      </c>
    </row>
    <row r="6" spans="1:10" ht="21.75" thickBot="1">
      <c r="A6" s="76">
        <v>4</v>
      </c>
      <c r="B6" s="77" t="s">
        <v>171</v>
      </c>
      <c r="C6" s="78">
        <v>1</v>
      </c>
      <c r="D6" s="81">
        <v>68</v>
      </c>
      <c r="E6" s="80">
        <v>309</v>
      </c>
      <c r="F6" s="81">
        <v>23</v>
      </c>
      <c r="G6" s="80">
        <v>400</v>
      </c>
      <c r="H6" s="78">
        <v>62</v>
      </c>
      <c r="I6" s="76">
        <v>50</v>
      </c>
      <c r="J6" s="83">
        <v>50000</v>
      </c>
    </row>
    <row r="7" spans="1:10" ht="21.75" thickBot="1">
      <c r="A7" s="76">
        <v>5</v>
      </c>
      <c r="B7" s="77" t="s">
        <v>172</v>
      </c>
      <c r="C7" s="78">
        <v>17</v>
      </c>
      <c r="D7" s="79">
        <v>1519</v>
      </c>
      <c r="E7" s="82">
        <v>1019</v>
      </c>
      <c r="F7" s="81">
        <v>535</v>
      </c>
      <c r="G7" s="82">
        <v>3073</v>
      </c>
      <c r="H7" s="78">
        <v>204</v>
      </c>
      <c r="I7" s="76">
        <v>187</v>
      </c>
      <c r="J7" s="83">
        <v>187000</v>
      </c>
    </row>
    <row r="8" spans="1:10" ht="21.75" thickBot="1">
      <c r="A8" s="76">
        <v>6</v>
      </c>
      <c r="B8" s="77" t="s">
        <v>173</v>
      </c>
      <c r="C8" s="78">
        <v>5</v>
      </c>
      <c r="D8" s="81">
        <v>365</v>
      </c>
      <c r="E8" s="80">
        <v>589</v>
      </c>
      <c r="F8" s="81">
        <v>46</v>
      </c>
      <c r="G8" s="82">
        <v>1000</v>
      </c>
      <c r="H8" s="78">
        <v>118</v>
      </c>
      <c r="I8" s="76">
        <v>100</v>
      </c>
      <c r="J8" s="83">
        <v>100000</v>
      </c>
    </row>
    <row r="9" spans="1:10" ht="21.75" thickBot="1">
      <c r="A9" s="76">
        <v>7</v>
      </c>
      <c r="B9" s="77" t="s">
        <v>174</v>
      </c>
      <c r="C9" s="78">
        <v>12</v>
      </c>
      <c r="D9" s="81">
        <v>826</v>
      </c>
      <c r="E9" s="82">
        <v>1600</v>
      </c>
      <c r="F9" s="81">
        <v>74</v>
      </c>
      <c r="G9" s="82">
        <v>2500</v>
      </c>
      <c r="H9" s="78">
        <v>320</v>
      </c>
      <c r="I9" s="76">
        <v>300</v>
      </c>
      <c r="J9" s="83">
        <v>300000</v>
      </c>
    </row>
    <row r="10" spans="1:10" ht="21.75" thickBot="1">
      <c r="A10" s="76">
        <v>8</v>
      </c>
      <c r="B10" s="77" t="s">
        <v>175</v>
      </c>
      <c r="C10" s="78">
        <v>25</v>
      </c>
      <c r="D10" s="79">
        <v>2947</v>
      </c>
      <c r="E10" s="80">
        <v>495</v>
      </c>
      <c r="F10" s="81">
        <v>387</v>
      </c>
      <c r="G10" s="82">
        <v>3829</v>
      </c>
      <c r="H10" s="84" t="s">
        <v>176</v>
      </c>
      <c r="I10" s="85" t="s">
        <v>176</v>
      </c>
      <c r="J10" s="84" t="s">
        <v>176</v>
      </c>
    </row>
    <row r="11" spans="1:10" ht="42.75" thickBot="1">
      <c r="A11" s="76">
        <v>9</v>
      </c>
      <c r="B11" s="77" t="s">
        <v>177</v>
      </c>
      <c r="C11" s="78">
        <v>14</v>
      </c>
      <c r="D11" s="81">
        <v>565</v>
      </c>
      <c r="E11" s="80">
        <v>230</v>
      </c>
      <c r="F11" s="81" t="s">
        <v>168</v>
      </c>
      <c r="G11" s="80">
        <v>795</v>
      </c>
      <c r="H11" s="84" t="s">
        <v>176</v>
      </c>
      <c r="I11" s="85" t="s">
        <v>176</v>
      </c>
      <c r="J11" s="84" t="s">
        <v>176</v>
      </c>
    </row>
    <row r="12" spans="1:10" ht="21.75" thickBot="1">
      <c r="A12" s="76">
        <v>10</v>
      </c>
      <c r="B12" s="77" t="s">
        <v>178</v>
      </c>
      <c r="C12" s="78">
        <v>15</v>
      </c>
      <c r="D12" s="79">
        <v>2775</v>
      </c>
      <c r="E12" s="80">
        <v>416</v>
      </c>
      <c r="F12" s="81">
        <v>127</v>
      </c>
      <c r="G12" s="82">
        <v>3318</v>
      </c>
      <c r="H12" s="84" t="s">
        <v>176</v>
      </c>
      <c r="I12" s="85" t="s">
        <v>176</v>
      </c>
      <c r="J12" s="84" t="s">
        <v>176</v>
      </c>
    </row>
    <row r="13" spans="1:10" ht="21.75" thickBot="1">
      <c r="A13" s="278" t="s">
        <v>166</v>
      </c>
      <c r="B13" s="279"/>
      <c r="C13" s="86">
        <v>110</v>
      </c>
      <c r="D13" s="87">
        <v>10876</v>
      </c>
      <c r="E13" s="88">
        <v>5596</v>
      </c>
      <c r="F13" s="87">
        <v>1271</v>
      </c>
      <c r="G13" s="89">
        <v>17743</v>
      </c>
      <c r="H13" s="86">
        <v>891</v>
      </c>
      <c r="I13" s="90">
        <v>807</v>
      </c>
      <c r="J13" s="91">
        <v>807000</v>
      </c>
    </row>
    <row r="16" ht="12.75">
      <c r="E16" s="251"/>
    </row>
  </sheetData>
  <sheetProtection/>
  <mergeCells count="8">
    <mergeCell ref="J1:J2"/>
    <mergeCell ref="A13:B13"/>
    <mergeCell ref="A1:A2"/>
    <mergeCell ref="B1:B2"/>
    <mergeCell ref="C1:C2"/>
    <mergeCell ref="D1:G1"/>
    <mergeCell ref="H1:H2"/>
    <mergeCell ref="I1:I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22">
      <selection activeCell="B38" sqref="B38"/>
    </sheetView>
  </sheetViews>
  <sheetFormatPr defaultColWidth="10.28125" defaultRowHeight="12.75"/>
  <cols>
    <col min="1" max="1" width="5.140625" style="17" bestFit="1" customWidth="1"/>
    <col min="2" max="2" width="32.8515625" style="17" bestFit="1" customWidth="1"/>
    <col min="3" max="5" width="7.57421875" style="17" customWidth="1"/>
    <col min="6" max="6" width="8.7109375" style="17" customWidth="1"/>
    <col min="7" max="7" width="9.140625" style="17" bestFit="1" customWidth="1"/>
    <col min="8" max="8" width="12.140625" style="17" customWidth="1"/>
    <col min="9" max="14" width="7.57421875" style="17" customWidth="1"/>
    <col min="15" max="15" width="12.140625" style="17" customWidth="1"/>
    <col min="16" max="16384" width="10.28125" style="17" customWidth="1"/>
  </cols>
  <sheetData>
    <row r="1" spans="1:15" ht="21">
      <c r="A1" s="291" t="s">
        <v>183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ht="21">
      <c r="A2" s="292" t="s">
        <v>184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ht="21">
      <c r="A3" s="292" t="s">
        <v>185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5" ht="21">
      <c r="A4" s="293" t="s">
        <v>186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</row>
    <row r="5" spans="1:15" ht="21">
      <c r="A5" s="294" t="s">
        <v>2</v>
      </c>
      <c r="B5" s="106" t="s">
        <v>187</v>
      </c>
      <c r="C5" s="294" t="s">
        <v>188</v>
      </c>
      <c r="D5" s="294"/>
      <c r="E5" s="294"/>
      <c r="F5" s="294" t="s">
        <v>5</v>
      </c>
      <c r="G5" s="294"/>
      <c r="H5" s="106" t="s">
        <v>189</v>
      </c>
      <c r="I5" s="295" t="s">
        <v>3</v>
      </c>
      <c r="J5" s="295"/>
      <c r="K5" s="295"/>
      <c r="L5" s="295" t="s">
        <v>4</v>
      </c>
      <c r="M5" s="295"/>
      <c r="N5" s="295"/>
      <c r="O5" s="106" t="s">
        <v>190</v>
      </c>
    </row>
    <row r="6" spans="1:15" ht="21">
      <c r="A6" s="294"/>
      <c r="B6" s="107" t="s">
        <v>191</v>
      </c>
      <c r="C6" s="294"/>
      <c r="D6" s="294"/>
      <c r="E6" s="294"/>
      <c r="F6" s="294"/>
      <c r="G6" s="294"/>
      <c r="H6" s="107" t="s">
        <v>192</v>
      </c>
      <c r="I6" s="289" t="s">
        <v>193</v>
      </c>
      <c r="J6" s="289"/>
      <c r="K6" s="289"/>
      <c r="L6" s="289" t="s">
        <v>193</v>
      </c>
      <c r="M6" s="289"/>
      <c r="N6" s="289"/>
      <c r="O6" s="108" t="s">
        <v>194</v>
      </c>
    </row>
    <row r="7" spans="1:15" ht="21">
      <c r="A7" s="294"/>
      <c r="B7" s="108"/>
      <c r="C7" s="105" t="s">
        <v>6</v>
      </c>
      <c r="D7" s="105" t="s">
        <v>7</v>
      </c>
      <c r="E7" s="105" t="s">
        <v>8</v>
      </c>
      <c r="F7" s="105" t="s">
        <v>195</v>
      </c>
      <c r="G7" s="105" t="s">
        <v>196</v>
      </c>
      <c r="H7" s="109"/>
      <c r="I7" s="105" t="s">
        <v>11</v>
      </c>
      <c r="J7" s="105" t="s">
        <v>12</v>
      </c>
      <c r="K7" s="105" t="s">
        <v>13</v>
      </c>
      <c r="L7" s="105" t="s">
        <v>11</v>
      </c>
      <c r="M7" s="105" t="s">
        <v>12</v>
      </c>
      <c r="N7" s="105" t="s">
        <v>13</v>
      </c>
      <c r="O7" s="105" t="s">
        <v>193</v>
      </c>
    </row>
    <row r="8" spans="1:15" ht="21">
      <c r="A8" s="15">
        <v>1</v>
      </c>
      <c r="B8" s="16" t="s">
        <v>25</v>
      </c>
      <c r="C8" s="15">
        <v>129</v>
      </c>
      <c r="D8" s="15">
        <v>80</v>
      </c>
      <c r="E8" s="15">
        <v>49</v>
      </c>
      <c r="F8" s="15">
        <v>88</v>
      </c>
      <c r="G8" s="15">
        <v>41</v>
      </c>
      <c r="H8" s="15" t="s">
        <v>26</v>
      </c>
      <c r="I8" s="15">
        <v>119</v>
      </c>
      <c r="J8" s="15">
        <v>5</v>
      </c>
      <c r="K8" s="15">
        <v>5</v>
      </c>
      <c r="L8" s="15"/>
      <c r="M8" s="15"/>
      <c r="N8" s="15"/>
      <c r="O8" s="15"/>
    </row>
    <row r="9" spans="1:15" ht="21">
      <c r="A9" s="18">
        <v>2</v>
      </c>
      <c r="B9" s="19" t="s">
        <v>27</v>
      </c>
      <c r="C9" s="18">
        <v>77</v>
      </c>
      <c r="D9" s="18">
        <v>47</v>
      </c>
      <c r="E9" s="18">
        <v>30</v>
      </c>
      <c r="F9" s="18">
        <v>25</v>
      </c>
      <c r="G9" s="18">
        <v>52</v>
      </c>
      <c r="H9" s="15" t="s">
        <v>26</v>
      </c>
      <c r="I9" s="18">
        <v>37</v>
      </c>
      <c r="J9" s="18">
        <v>23</v>
      </c>
      <c r="K9" s="18">
        <v>17</v>
      </c>
      <c r="L9" s="18"/>
      <c r="M9" s="18"/>
      <c r="N9" s="18"/>
      <c r="O9" s="18"/>
    </row>
    <row r="10" spans="1:15" ht="21">
      <c r="A10" s="18">
        <v>3</v>
      </c>
      <c r="B10" s="19" t="s">
        <v>28</v>
      </c>
      <c r="C10" s="18">
        <v>84</v>
      </c>
      <c r="D10" s="18">
        <v>36</v>
      </c>
      <c r="E10" s="18">
        <v>48</v>
      </c>
      <c r="F10" s="18">
        <v>58</v>
      </c>
      <c r="G10" s="18">
        <v>26</v>
      </c>
      <c r="H10" s="15" t="s">
        <v>26</v>
      </c>
      <c r="I10" s="18">
        <v>63</v>
      </c>
      <c r="J10" s="18">
        <v>12</v>
      </c>
      <c r="K10" s="18">
        <v>9</v>
      </c>
      <c r="L10" s="18"/>
      <c r="M10" s="18"/>
      <c r="N10" s="18"/>
      <c r="O10" s="18"/>
    </row>
    <row r="11" spans="1:15" ht="21">
      <c r="A11" s="18">
        <v>4</v>
      </c>
      <c r="B11" s="19" t="s">
        <v>29</v>
      </c>
      <c r="C11" s="18">
        <v>68</v>
      </c>
      <c r="D11" s="18">
        <v>38</v>
      </c>
      <c r="E11" s="18">
        <v>30</v>
      </c>
      <c r="F11" s="18">
        <v>38</v>
      </c>
      <c r="G11" s="18">
        <v>30</v>
      </c>
      <c r="H11" s="15" t="s">
        <v>26</v>
      </c>
      <c r="I11" s="18">
        <v>51</v>
      </c>
      <c r="J11" s="18">
        <v>10</v>
      </c>
      <c r="K11" s="18">
        <v>7</v>
      </c>
      <c r="L11" s="18"/>
      <c r="M11" s="18"/>
      <c r="N11" s="18"/>
      <c r="O11" s="18"/>
    </row>
    <row r="12" spans="1:15" ht="21">
      <c r="A12" s="18">
        <v>5</v>
      </c>
      <c r="B12" s="19" t="s">
        <v>30</v>
      </c>
      <c r="C12" s="18">
        <v>59</v>
      </c>
      <c r="D12" s="18">
        <v>28</v>
      </c>
      <c r="E12" s="18">
        <v>31</v>
      </c>
      <c r="F12" s="18">
        <v>27</v>
      </c>
      <c r="G12" s="18">
        <v>32</v>
      </c>
      <c r="H12" s="15" t="s">
        <v>26</v>
      </c>
      <c r="I12" s="18">
        <v>42</v>
      </c>
      <c r="J12" s="18">
        <v>11</v>
      </c>
      <c r="K12" s="18">
        <v>6</v>
      </c>
      <c r="L12" s="18"/>
      <c r="M12" s="18"/>
      <c r="N12" s="18"/>
      <c r="O12" s="18"/>
    </row>
    <row r="13" spans="1:15" ht="21">
      <c r="A13" s="18">
        <v>6</v>
      </c>
      <c r="B13" s="19" t="s">
        <v>31</v>
      </c>
      <c r="C13" s="18">
        <v>98</v>
      </c>
      <c r="D13" s="18">
        <v>53</v>
      </c>
      <c r="E13" s="18">
        <v>45</v>
      </c>
      <c r="F13" s="18">
        <v>67</v>
      </c>
      <c r="G13" s="18">
        <v>31</v>
      </c>
      <c r="H13" s="15" t="s">
        <v>26</v>
      </c>
      <c r="I13" s="18">
        <v>81</v>
      </c>
      <c r="J13" s="18">
        <v>10</v>
      </c>
      <c r="K13" s="18">
        <v>7</v>
      </c>
      <c r="L13" s="18"/>
      <c r="M13" s="18"/>
      <c r="N13" s="18"/>
      <c r="O13" s="18"/>
    </row>
    <row r="14" spans="1:15" ht="21">
      <c r="A14" s="18">
        <v>7</v>
      </c>
      <c r="B14" s="19" t="s">
        <v>32</v>
      </c>
      <c r="C14" s="18">
        <v>79</v>
      </c>
      <c r="D14" s="18">
        <v>48</v>
      </c>
      <c r="E14" s="18">
        <v>31</v>
      </c>
      <c r="F14" s="18">
        <v>12</v>
      </c>
      <c r="G14" s="18">
        <v>67</v>
      </c>
      <c r="H14" s="15" t="s">
        <v>26</v>
      </c>
      <c r="I14" s="18">
        <v>52</v>
      </c>
      <c r="J14" s="18">
        <v>13</v>
      </c>
      <c r="K14" s="18">
        <v>14</v>
      </c>
      <c r="L14" s="18"/>
      <c r="M14" s="18"/>
      <c r="N14" s="18"/>
      <c r="O14" s="18"/>
    </row>
    <row r="15" spans="1:15" ht="21">
      <c r="A15" s="18">
        <v>8</v>
      </c>
      <c r="B15" s="19" t="s">
        <v>33</v>
      </c>
      <c r="C15" s="18">
        <v>81</v>
      </c>
      <c r="D15" s="18">
        <v>51</v>
      </c>
      <c r="E15" s="18">
        <v>30</v>
      </c>
      <c r="F15" s="18">
        <v>44</v>
      </c>
      <c r="G15" s="18">
        <v>37</v>
      </c>
      <c r="H15" s="15" t="s">
        <v>26</v>
      </c>
      <c r="I15" s="18">
        <v>73</v>
      </c>
      <c r="J15" s="18">
        <v>3</v>
      </c>
      <c r="K15" s="18">
        <v>5</v>
      </c>
      <c r="L15" s="18"/>
      <c r="M15" s="18"/>
      <c r="N15" s="18"/>
      <c r="O15" s="18"/>
    </row>
    <row r="16" spans="1:15" ht="21">
      <c r="A16" s="18">
        <v>9</v>
      </c>
      <c r="B16" s="19" t="s">
        <v>34</v>
      </c>
      <c r="C16" s="18">
        <v>76</v>
      </c>
      <c r="D16" s="18">
        <v>31</v>
      </c>
      <c r="E16" s="18">
        <v>45</v>
      </c>
      <c r="F16" s="18">
        <v>21</v>
      </c>
      <c r="G16" s="18">
        <v>55</v>
      </c>
      <c r="H16" s="15" t="s">
        <v>26</v>
      </c>
      <c r="I16" s="18">
        <v>39</v>
      </c>
      <c r="J16" s="18">
        <v>22</v>
      </c>
      <c r="K16" s="18">
        <v>15</v>
      </c>
      <c r="L16" s="18"/>
      <c r="M16" s="18"/>
      <c r="N16" s="18"/>
      <c r="O16" s="18"/>
    </row>
    <row r="17" spans="1:15" ht="21">
      <c r="A17" s="18">
        <v>10</v>
      </c>
      <c r="B17" s="19" t="s">
        <v>35</v>
      </c>
      <c r="C17" s="18">
        <v>297</v>
      </c>
      <c r="D17" s="18">
        <v>142</v>
      </c>
      <c r="E17" s="18">
        <v>155</v>
      </c>
      <c r="F17" s="18">
        <v>237</v>
      </c>
      <c r="G17" s="18">
        <v>60</v>
      </c>
      <c r="H17" s="15" t="s">
        <v>26</v>
      </c>
      <c r="I17" s="18">
        <v>263</v>
      </c>
      <c r="J17" s="18">
        <v>16</v>
      </c>
      <c r="K17" s="18">
        <v>18</v>
      </c>
      <c r="L17" s="18"/>
      <c r="M17" s="18"/>
      <c r="N17" s="18"/>
      <c r="O17" s="18"/>
    </row>
    <row r="18" spans="1:15" ht="21">
      <c r="A18" s="18">
        <v>11</v>
      </c>
      <c r="B18" s="19" t="s">
        <v>36</v>
      </c>
      <c r="C18" s="18">
        <v>105</v>
      </c>
      <c r="D18" s="18">
        <v>69</v>
      </c>
      <c r="E18" s="18">
        <v>36</v>
      </c>
      <c r="F18" s="18">
        <v>49</v>
      </c>
      <c r="G18" s="18">
        <v>56</v>
      </c>
      <c r="H18" s="15" t="s">
        <v>26</v>
      </c>
      <c r="I18" s="18">
        <v>68</v>
      </c>
      <c r="J18" s="18">
        <v>25</v>
      </c>
      <c r="K18" s="18">
        <v>12</v>
      </c>
      <c r="L18" s="18"/>
      <c r="M18" s="18"/>
      <c r="N18" s="18"/>
      <c r="O18" s="18"/>
    </row>
    <row r="19" spans="1:15" ht="21">
      <c r="A19" s="18">
        <v>12</v>
      </c>
      <c r="B19" s="19" t="s">
        <v>37</v>
      </c>
      <c r="C19" s="18">
        <v>141</v>
      </c>
      <c r="D19" s="18">
        <v>61</v>
      </c>
      <c r="E19" s="18">
        <v>80</v>
      </c>
      <c r="F19" s="18">
        <v>14</v>
      </c>
      <c r="G19" s="18">
        <v>127</v>
      </c>
      <c r="H19" s="15" t="s">
        <v>26</v>
      </c>
      <c r="I19" s="18">
        <v>71</v>
      </c>
      <c r="J19" s="18">
        <v>22</v>
      </c>
      <c r="K19" s="18">
        <v>48</v>
      </c>
      <c r="L19" s="18"/>
      <c r="M19" s="18"/>
      <c r="N19" s="18"/>
      <c r="O19" s="18"/>
    </row>
    <row r="20" spans="1:15" ht="21">
      <c r="A20" s="18">
        <v>13</v>
      </c>
      <c r="B20" s="19" t="s">
        <v>38</v>
      </c>
      <c r="C20" s="18">
        <v>160</v>
      </c>
      <c r="D20" s="18">
        <v>41</v>
      </c>
      <c r="E20" s="18">
        <v>119</v>
      </c>
      <c r="F20" s="18">
        <v>63</v>
      </c>
      <c r="G20" s="18">
        <v>97</v>
      </c>
      <c r="H20" s="15" t="s">
        <v>26</v>
      </c>
      <c r="I20" s="18">
        <v>99</v>
      </c>
      <c r="J20" s="18">
        <v>25</v>
      </c>
      <c r="K20" s="18">
        <v>36</v>
      </c>
      <c r="L20" s="18"/>
      <c r="M20" s="18"/>
      <c r="N20" s="18"/>
      <c r="O20" s="18"/>
    </row>
    <row r="21" spans="1:15" ht="21">
      <c r="A21" s="20">
        <v>14</v>
      </c>
      <c r="B21" s="21" t="s">
        <v>39</v>
      </c>
      <c r="C21" s="20">
        <v>87</v>
      </c>
      <c r="D21" s="20">
        <v>43</v>
      </c>
      <c r="E21" s="20">
        <v>44</v>
      </c>
      <c r="F21" s="20">
        <v>46</v>
      </c>
      <c r="G21" s="20">
        <v>41</v>
      </c>
      <c r="H21" s="15" t="s">
        <v>26</v>
      </c>
      <c r="I21" s="20">
        <v>56</v>
      </c>
      <c r="J21" s="20">
        <v>22</v>
      </c>
      <c r="K21" s="20">
        <v>9</v>
      </c>
      <c r="L21" s="20"/>
      <c r="M21" s="20"/>
      <c r="N21" s="20"/>
      <c r="O21" s="20"/>
    </row>
    <row r="22" spans="1:15" ht="21">
      <c r="A22" s="15">
        <v>15</v>
      </c>
      <c r="B22" s="16" t="s">
        <v>40</v>
      </c>
      <c r="C22" s="15">
        <v>65</v>
      </c>
      <c r="D22" s="15">
        <v>20</v>
      </c>
      <c r="E22" s="15">
        <v>45</v>
      </c>
      <c r="F22" s="15">
        <v>30</v>
      </c>
      <c r="G22" s="15">
        <v>35</v>
      </c>
      <c r="H22" s="15" t="s">
        <v>26</v>
      </c>
      <c r="I22" s="15">
        <v>38</v>
      </c>
      <c r="J22" s="15">
        <v>14</v>
      </c>
      <c r="K22" s="15">
        <v>13</v>
      </c>
      <c r="L22" s="15"/>
      <c r="M22" s="15"/>
      <c r="N22" s="15"/>
      <c r="O22" s="15"/>
    </row>
    <row r="23" spans="1:15" ht="21">
      <c r="A23" s="22">
        <v>16</v>
      </c>
      <c r="B23" s="23" t="s">
        <v>41</v>
      </c>
      <c r="C23" s="22">
        <v>253</v>
      </c>
      <c r="D23" s="22">
        <v>90</v>
      </c>
      <c r="E23" s="22">
        <v>163</v>
      </c>
      <c r="F23" s="22">
        <v>156</v>
      </c>
      <c r="G23" s="22">
        <v>97</v>
      </c>
      <c r="H23" s="15" t="s">
        <v>26</v>
      </c>
      <c r="I23" s="22">
        <v>190</v>
      </c>
      <c r="J23" s="22">
        <v>46</v>
      </c>
      <c r="K23" s="22">
        <v>17</v>
      </c>
      <c r="L23" s="22"/>
      <c r="M23" s="22"/>
      <c r="N23" s="22"/>
      <c r="O23" s="22"/>
    </row>
    <row r="24" spans="1:15" ht="21">
      <c r="A24" s="22">
        <v>17</v>
      </c>
      <c r="B24" s="23" t="s">
        <v>42</v>
      </c>
      <c r="C24" s="22">
        <v>37</v>
      </c>
      <c r="D24" s="22">
        <v>30</v>
      </c>
      <c r="E24" s="22">
        <v>7</v>
      </c>
      <c r="F24" s="22">
        <v>20</v>
      </c>
      <c r="G24" s="22">
        <v>17</v>
      </c>
      <c r="H24" s="15" t="s">
        <v>26</v>
      </c>
      <c r="I24" s="22">
        <v>28</v>
      </c>
      <c r="J24" s="22">
        <v>7</v>
      </c>
      <c r="K24" s="22">
        <v>2</v>
      </c>
      <c r="L24" s="22"/>
      <c r="M24" s="22"/>
      <c r="N24" s="22"/>
      <c r="O24" s="22"/>
    </row>
    <row r="25" spans="1:15" ht="21">
      <c r="A25" s="18">
        <v>18</v>
      </c>
      <c r="B25" s="19" t="s">
        <v>43</v>
      </c>
      <c r="C25" s="18">
        <v>47</v>
      </c>
      <c r="D25" s="18">
        <v>34</v>
      </c>
      <c r="E25" s="18">
        <v>13</v>
      </c>
      <c r="F25" s="18">
        <v>36</v>
      </c>
      <c r="G25" s="18">
        <v>11</v>
      </c>
      <c r="H25" s="15" t="s">
        <v>26</v>
      </c>
      <c r="I25" s="18">
        <v>30</v>
      </c>
      <c r="J25" s="18">
        <v>11</v>
      </c>
      <c r="K25" s="18">
        <v>6</v>
      </c>
      <c r="L25" s="18"/>
      <c r="M25" s="18"/>
      <c r="N25" s="18"/>
      <c r="O25" s="18"/>
    </row>
    <row r="26" spans="1:15" ht="21">
      <c r="A26" s="18">
        <v>19</v>
      </c>
      <c r="B26" s="19" t="s">
        <v>44</v>
      </c>
      <c r="C26" s="18">
        <v>304</v>
      </c>
      <c r="D26" s="18">
        <v>73</v>
      </c>
      <c r="E26" s="18">
        <v>231</v>
      </c>
      <c r="F26" s="18">
        <v>168</v>
      </c>
      <c r="G26" s="18">
        <v>136</v>
      </c>
      <c r="H26" s="15" t="s">
        <v>26</v>
      </c>
      <c r="I26" s="18">
        <v>249</v>
      </c>
      <c r="J26" s="18">
        <v>24</v>
      </c>
      <c r="K26" s="18">
        <v>31</v>
      </c>
      <c r="L26" s="18"/>
      <c r="M26" s="18"/>
      <c r="N26" s="18"/>
      <c r="O26" s="18"/>
    </row>
    <row r="27" spans="1:15" ht="21">
      <c r="A27" s="18">
        <v>20</v>
      </c>
      <c r="B27" s="19" t="s">
        <v>45</v>
      </c>
      <c r="C27" s="18">
        <v>317</v>
      </c>
      <c r="D27" s="18">
        <v>58</v>
      </c>
      <c r="E27" s="18">
        <v>259</v>
      </c>
      <c r="F27" s="18">
        <v>236</v>
      </c>
      <c r="G27" s="18">
        <v>81</v>
      </c>
      <c r="H27" s="15" t="s">
        <v>26</v>
      </c>
      <c r="I27" s="18">
        <v>267</v>
      </c>
      <c r="J27" s="18">
        <v>24</v>
      </c>
      <c r="K27" s="18">
        <v>26</v>
      </c>
      <c r="L27" s="18"/>
      <c r="M27" s="18"/>
      <c r="N27" s="18"/>
      <c r="O27" s="18"/>
    </row>
    <row r="28" spans="1:15" ht="21">
      <c r="A28" s="18">
        <v>21</v>
      </c>
      <c r="B28" s="19" t="s">
        <v>46</v>
      </c>
      <c r="C28" s="18">
        <v>47</v>
      </c>
      <c r="D28" s="18">
        <v>5</v>
      </c>
      <c r="E28" s="18">
        <v>42</v>
      </c>
      <c r="F28" s="18">
        <v>30</v>
      </c>
      <c r="G28" s="18">
        <v>17</v>
      </c>
      <c r="H28" s="15" t="s">
        <v>26</v>
      </c>
      <c r="I28" s="18">
        <v>42</v>
      </c>
      <c r="J28" s="18">
        <v>2</v>
      </c>
      <c r="K28" s="18">
        <v>3</v>
      </c>
      <c r="L28" s="18"/>
      <c r="M28" s="18"/>
      <c r="N28" s="18"/>
      <c r="O28" s="18"/>
    </row>
    <row r="29" spans="1:15" ht="21">
      <c r="A29" s="18">
        <v>22</v>
      </c>
      <c r="B29" s="19" t="s">
        <v>47</v>
      </c>
      <c r="C29" s="18">
        <v>229</v>
      </c>
      <c r="D29" s="18">
        <v>56</v>
      </c>
      <c r="E29" s="18">
        <v>173</v>
      </c>
      <c r="F29" s="18">
        <v>121</v>
      </c>
      <c r="G29" s="18">
        <v>108</v>
      </c>
      <c r="H29" s="15" t="s">
        <v>26</v>
      </c>
      <c r="I29" s="18">
        <v>173</v>
      </c>
      <c r="J29" s="18">
        <v>28</v>
      </c>
      <c r="K29" s="18">
        <v>28</v>
      </c>
      <c r="L29" s="18"/>
      <c r="M29" s="18"/>
      <c r="N29" s="18"/>
      <c r="O29" s="18"/>
    </row>
    <row r="30" spans="1:15" ht="21">
      <c r="A30" s="18">
        <v>23</v>
      </c>
      <c r="B30" s="19" t="s">
        <v>48</v>
      </c>
      <c r="C30" s="18">
        <v>140</v>
      </c>
      <c r="D30" s="18">
        <v>78</v>
      </c>
      <c r="E30" s="18">
        <v>62</v>
      </c>
      <c r="F30" s="18">
        <v>91</v>
      </c>
      <c r="G30" s="18">
        <v>49</v>
      </c>
      <c r="H30" s="15" t="s">
        <v>26</v>
      </c>
      <c r="I30" s="18">
        <v>111</v>
      </c>
      <c r="J30" s="18">
        <v>25</v>
      </c>
      <c r="K30" s="18">
        <v>4</v>
      </c>
      <c r="L30" s="18"/>
      <c r="M30" s="18"/>
      <c r="N30" s="18"/>
      <c r="O30" s="18"/>
    </row>
    <row r="31" spans="1:15" ht="21">
      <c r="A31" s="18">
        <v>24</v>
      </c>
      <c r="B31" s="19" t="s">
        <v>49</v>
      </c>
      <c r="C31" s="18">
        <v>384</v>
      </c>
      <c r="D31" s="18">
        <v>145</v>
      </c>
      <c r="E31" s="18">
        <v>239</v>
      </c>
      <c r="F31" s="18">
        <v>216</v>
      </c>
      <c r="G31" s="18">
        <v>168</v>
      </c>
      <c r="H31" s="15" t="s">
        <v>26</v>
      </c>
      <c r="I31" s="18">
        <v>313</v>
      </c>
      <c r="J31" s="18">
        <v>59</v>
      </c>
      <c r="K31" s="18">
        <v>12</v>
      </c>
      <c r="L31" s="18"/>
      <c r="M31" s="18"/>
      <c r="N31" s="18"/>
      <c r="O31" s="18"/>
    </row>
    <row r="32" spans="1:15" ht="21">
      <c r="A32" s="18">
        <v>25</v>
      </c>
      <c r="B32" s="19" t="s">
        <v>50</v>
      </c>
      <c r="C32" s="18">
        <v>465</v>
      </c>
      <c r="D32" s="18">
        <v>57</v>
      </c>
      <c r="E32" s="18">
        <v>408</v>
      </c>
      <c r="F32" s="18">
        <v>267</v>
      </c>
      <c r="G32" s="18">
        <v>198</v>
      </c>
      <c r="H32" s="15" t="s">
        <v>26</v>
      </c>
      <c r="I32" s="18">
        <v>392</v>
      </c>
      <c r="J32" s="18">
        <v>36</v>
      </c>
      <c r="K32" s="18">
        <v>37</v>
      </c>
      <c r="L32" s="18"/>
      <c r="M32" s="18"/>
      <c r="N32" s="18"/>
      <c r="O32" s="18"/>
    </row>
    <row r="33" spans="1:15" ht="21">
      <c r="A33" s="18"/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21">
      <c r="A34" s="18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21">
      <c r="A35" s="20"/>
      <c r="B35" s="110" t="s">
        <v>149</v>
      </c>
      <c r="C35" s="111">
        <f>SUM(C8:C34)</f>
        <v>3829</v>
      </c>
      <c r="D35" s="111">
        <f>SUM(D8:D34)</f>
        <v>1414</v>
      </c>
      <c r="E35" s="111">
        <f>SUM(E8:E34)</f>
        <v>2415</v>
      </c>
      <c r="F35" s="111">
        <f>SUM(F8:F34)</f>
        <v>2160</v>
      </c>
      <c r="G35" s="111">
        <f>SUM(G8:G34)</f>
        <v>1669</v>
      </c>
      <c r="H35" s="111"/>
      <c r="I35" s="111">
        <f>SUM(I8:I34)</f>
        <v>2947</v>
      </c>
      <c r="J35" s="111">
        <f>SUM(J8:J34)</f>
        <v>495</v>
      </c>
      <c r="K35" s="111">
        <f>SUM(K8:K34)</f>
        <v>387</v>
      </c>
      <c r="L35" s="20"/>
      <c r="M35" s="20"/>
      <c r="N35" s="20"/>
      <c r="O35" s="20"/>
    </row>
    <row r="36" spans="1:15" ht="21">
      <c r="A36" s="112"/>
      <c r="B36" s="113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4"/>
    </row>
    <row r="37" spans="1:15" ht="21">
      <c r="A37" s="112"/>
      <c r="B37" s="113"/>
      <c r="C37" s="112"/>
      <c r="D37" s="112"/>
      <c r="E37" s="112"/>
      <c r="F37" s="112"/>
      <c r="G37" s="290" t="s">
        <v>197</v>
      </c>
      <c r="H37" s="290"/>
      <c r="I37" s="290"/>
      <c r="J37" s="290"/>
      <c r="K37" s="290"/>
      <c r="L37" s="112"/>
      <c r="M37" s="112"/>
      <c r="N37" s="112"/>
      <c r="O37" s="112"/>
    </row>
    <row r="38" spans="1:15" ht="21">
      <c r="A38" s="112"/>
      <c r="B38" s="113"/>
      <c r="C38" s="112"/>
      <c r="D38" s="112"/>
      <c r="E38" s="112"/>
      <c r="F38" s="112"/>
      <c r="G38" s="290" t="s">
        <v>198</v>
      </c>
      <c r="H38" s="290"/>
      <c r="I38" s="290"/>
      <c r="J38" s="290"/>
      <c r="K38" s="290"/>
      <c r="L38" s="112"/>
      <c r="M38" s="112"/>
      <c r="N38" s="112"/>
      <c r="O38" s="112"/>
    </row>
  </sheetData>
  <sheetProtection/>
  <mergeCells count="13">
    <mergeCell ref="I5:K5"/>
    <mergeCell ref="L5:N5"/>
    <mergeCell ref="I6:K6"/>
    <mergeCell ref="L6:N6"/>
    <mergeCell ref="G37:K37"/>
    <mergeCell ref="G38:K38"/>
    <mergeCell ref="A1:O1"/>
    <mergeCell ref="A2:O2"/>
    <mergeCell ref="A3:O3"/>
    <mergeCell ref="A4:O4"/>
    <mergeCell ref="A5:A7"/>
    <mergeCell ref="C5:E6"/>
    <mergeCell ref="F5:G6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B23"/>
    </sheetView>
  </sheetViews>
  <sheetFormatPr defaultColWidth="9.140625" defaultRowHeight="12.75"/>
  <cols>
    <col min="1" max="1" width="6.8515625" style="115" customWidth="1"/>
    <col min="2" max="2" width="19.8515625" style="115" customWidth="1"/>
    <col min="3" max="7" width="7.8515625" style="115" customWidth="1"/>
    <col min="8" max="8" width="14.00390625" style="115" customWidth="1"/>
    <col min="9" max="14" width="7.00390625" style="115" customWidth="1"/>
    <col min="15" max="15" width="9.28125" style="115" customWidth="1"/>
    <col min="16" max="16384" width="9.140625" style="115" customWidth="1"/>
  </cols>
  <sheetData>
    <row r="1" spans="1:15" ht="23.25">
      <c r="A1" s="301" t="s">
        <v>24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21">
      <c r="A2" s="302" t="s">
        <v>199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 ht="21">
      <c r="A3" s="303" t="s">
        <v>200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15" ht="21">
      <c r="A4" s="304" t="s">
        <v>2</v>
      </c>
      <c r="B4" s="296" t="s">
        <v>18</v>
      </c>
      <c r="C4" s="307" t="s">
        <v>17</v>
      </c>
      <c r="D4" s="308"/>
      <c r="E4" s="309"/>
      <c r="F4" s="307" t="s">
        <v>5</v>
      </c>
      <c r="G4" s="309"/>
      <c r="H4" s="296" t="s">
        <v>14</v>
      </c>
      <c r="I4" s="314" t="s">
        <v>3</v>
      </c>
      <c r="J4" s="314"/>
      <c r="K4" s="314"/>
      <c r="L4" s="315" t="s">
        <v>4</v>
      </c>
      <c r="M4" s="314"/>
      <c r="N4" s="316"/>
      <c r="O4" s="296" t="s">
        <v>22</v>
      </c>
    </row>
    <row r="5" spans="1:15" ht="21">
      <c r="A5" s="305"/>
      <c r="B5" s="305"/>
      <c r="C5" s="310"/>
      <c r="D5" s="311"/>
      <c r="E5" s="312"/>
      <c r="F5" s="310"/>
      <c r="G5" s="312"/>
      <c r="H5" s="313"/>
      <c r="I5" s="298" t="s">
        <v>15</v>
      </c>
      <c r="J5" s="298"/>
      <c r="K5" s="298"/>
      <c r="L5" s="299" t="s">
        <v>15</v>
      </c>
      <c r="M5" s="298"/>
      <c r="N5" s="300"/>
      <c r="O5" s="297"/>
    </row>
    <row r="6" spans="1:15" ht="21">
      <c r="A6" s="306"/>
      <c r="B6" s="306"/>
      <c r="C6" s="118" t="s">
        <v>6</v>
      </c>
      <c r="D6" s="118" t="s">
        <v>7</v>
      </c>
      <c r="E6" s="118" t="s">
        <v>8</v>
      </c>
      <c r="F6" s="118" t="s">
        <v>9</v>
      </c>
      <c r="G6" s="118" t="s">
        <v>10</v>
      </c>
      <c r="H6" s="297"/>
      <c r="I6" s="117" t="s">
        <v>11</v>
      </c>
      <c r="J6" s="119" t="s">
        <v>12</v>
      </c>
      <c r="K6" s="119" t="s">
        <v>13</v>
      </c>
      <c r="L6" s="119" t="s">
        <v>11</v>
      </c>
      <c r="M6" s="119" t="s">
        <v>12</v>
      </c>
      <c r="N6" s="119" t="s">
        <v>13</v>
      </c>
      <c r="O6" s="120" t="s">
        <v>15</v>
      </c>
    </row>
    <row r="7" spans="1:15" ht="21">
      <c r="A7" s="121">
        <v>14</v>
      </c>
      <c r="B7" s="122" t="s">
        <v>51</v>
      </c>
      <c r="C7" s="121">
        <v>31</v>
      </c>
      <c r="D7" s="121">
        <v>23</v>
      </c>
      <c r="E7" s="121">
        <v>8</v>
      </c>
      <c r="F7" s="121">
        <v>10</v>
      </c>
      <c r="G7" s="121">
        <v>21</v>
      </c>
      <c r="H7" s="121" t="s">
        <v>52</v>
      </c>
      <c r="I7" s="121">
        <v>18</v>
      </c>
      <c r="J7" s="121">
        <v>13</v>
      </c>
      <c r="K7" s="121"/>
      <c r="L7" s="121"/>
      <c r="M7" s="121"/>
      <c r="N7" s="121"/>
      <c r="O7" s="121"/>
    </row>
    <row r="8" spans="1:15" ht="21">
      <c r="A8" s="123">
        <v>15</v>
      </c>
      <c r="B8" s="124" t="s">
        <v>53</v>
      </c>
      <c r="C8" s="123">
        <v>121</v>
      </c>
      <c r="D8" s="123">
        <v>22</v>
      </c>
      <c r="E8" s="123">
        <v>99</v>
      </c>
      <c r="F8" s="123">
        <v>14</v>
      </c>
      <c r="G8" s="123">
        <v>107</v>
      </c>
      <c r="H8" s="123" t="s">
        <v>52</v>
      </c>
      <c r="I8" s="123">
        <v>76</v>
      </c>
      <c r="J8" s="123">
        <v>45</v>
      </c>
      <c r="K8" s="123"/>
      <c r="L8" s="123"/>
      <c r="M8" s="123"/>
      <c r="N8" s="123"/>
      <c r="O8" s="123"/>
    </row>
    <row r="9" spans="1:15" ht="21">
      <c r="A9" s="123">
        <v>16</v>
      </c>
      <c r="B9" s="124" t="s">
        <v>54</v>
      </c>
      <c r="C9" s="123">
        <v>14</v>
      </c>
      <c r="D9" s="123">
        <v>10</v>
      </c>
      <c r="E9" s="123">
        <v>4</v>
      </c>
      <c r="F9" s="123">
        <v>8</v>
      </c>
      <c r="G9" s="123">
        <v>6</v>
      </c>
      <c r="H9" s="123" t="s">
        <v>52</v>
      </c>
      <c r="I9" s="123">
        <v>12</v>
      </c>
      <c r="J9" s="123">
        <v>2</v>
      </c>
      <c r="K9" s="123"/>
      <c r="L9" s="123"/>
      <c r="M9" s="123"/>
      <c r="N9" s="123"/>
      <c r="O9" s="123"/>
    </row>
    <row r="10" spans="1:15" ht="21">
      <c r="A10" s="123">
        <v>17</v>
      </c>
      <c r="B10" s="124" t="s">
        <v>55</v>
      </c>
      <c r="C10" s="123">
        <v>5</v>
      </c>
      <c r="D10" s="123">
        <v>4</v>
      </c>
      <c r="E10" s="123">
        <v>1</v>
      </c>
      <c r="F10" s="123">
        <v>1</v>
      </c>
      <c r="G10" s="123">
        <v>4</v>
      </c>
      <c r="H10" s="123" t="s">
        <v>52</v>
      </c>
      <c r="I10" s="123">
        <v>3</v>
      </c>
      <c r="J10" s="123">
        <v>2</v>
      </c>
      <c r="K10" s="123"/>
      <c r="L10" s="123"/>
      <c r="M10" s="123"/>
      <c r="N10" s="123"/>
      <c r="O10" s="123"/>
    </row>
    <row r="11" spans="1:15" ht="21">
      <c r="A11" s="123">
        <v>18</v>
      </c>
      <c r="B11" s="124" t="s">
        <v>56</v>
      </c>
      <c r="C11" s="123">
        <v>23</v>
      </c>
      <c r="D11" s="123">
        <v>18</v>
      </c>
      <c r="E11" s="123">
        <v>5</v>
      </c>
      <c r="F11" s="123">
        <v>12</v>
      </c>
      <c r="G11" s="123">
        <v>11</v>
      </c>
      <c r="H11" s="123" t="s">
        <v>52</v>
      </c>
      <c r="I11" s="123">
        <v>16</v>
      </c>
      <c r="J11" s="123">
        <v>7</v>
      </c>
      <c r="K11" s="123"/>
      <c r="L11" s="125"/>
      <c r="M11" s="125"/>
      <c r="N11" s="125"/>
      <c r="O11" s="125"/>
    </row>
    <row r="12" spans="1:15" ht="21">
      <c r="A12" s="123">
        <v>19</v>
      </c>
      <c r="B12" s="124" t="s">
        <v>57</v>
      </c>
      <c r="C12" s="123">
        <v>10</v>
      </c>
      <c r="D12" s="123">
        <v>9</v>
      </c>
      <c r="E12" s="123">
        <v>1</v>
      </c>
      <c r="F12" s="123">
        <v>1</v>
      </c>
      <c r="G12" s="123">
        <v>9</v>
      </c>
      <c r="H12" s="123" t="s">
        <v>52</v>
      </c>
      <c r="I12" s="123">
        <v>4</v>
      </c>
      <c r="J12" s="123">
        <v>6</v>
      </c>
      <c r="K12" s="123"/>
      <c r="L12" s="125"/>
      <c r="M12" s="125"/>
      <c r="N12" s="125"/>
      <c r="O12" s="125"/>
    </row>
    <row r="13" spans="1:15" ht="21">
      <c r="A13" s="123">
        <v>20</v>
      </c>
      <c r="B13" s="124" t="s">
        <v>58</v>
      </c>
      <c r="C13" s="123">
        <v>12</v>
      </c>
      <c r="D13" s="123">
        <v>9</v>
      </c>
      <c r="E13" s="123">
        <v>3</v>
      </c>
      <c r="F13" s="123">
        <v>4</v>
      </c>
      <c r="G13" s="123">
        <v>8</v>
      </c>
      <c r="H13" s="123" t="s">
        <v>52</v>
      </c>
      <c r="I13" s="123">
        <v>7</v>
      </c>
      <c r="J13" s="123">
        <v>5</v>
      </c>
      <c r="K13" s="123"/>
      <c r="L13" s="125"/>
      <c r="M13" s="125"/>
      <c r="N13" s="125"/>
      <c r="O13" s="125"/>
    </row>
    <row r="14" spans="1:15" ht="21">
      <c r="A14" s="123">
        <v>21</v>
      </c>
      <c r="B14" s="124" t="s">
        <v>59</v>
      </c>
      <c r="C14" s="123">
        <v>76</v>
      </c>
      <c r="D14" s="123">
        <v>29</v>
      </c>
      <c r="E14" s="123">
        <v>47</v>
      </c>
      <c r="F14" s="123">
        <v>47</v>
      </c>
      <c r="G14" s="123">
        <v>29</v>
      </c>
      <c r="H14" s="123" t="s">
        <v>52</v>
      </c>
      <c r="I14" s="123">
        <v>56</v>
      </c>
      <c r="J14" s="123">
        <v>20</v>
      </c>
      <c r="K14" s="123"/>
      <c r="L14" s="125"/>
      <c r="M14" s="125"/>
      <c r="N14" s="125"/>
      <c r="O14" s="125"/>
    </row>
    <row r="15" spans="1:15" ht="21">
      <c r="A15" s="123">
        <v>22</v>
      </c>
      <c r="B15" s="124" t="s">
        <v>60</v>
      </c>
      <c r="C15" s="123">
        <v>70</v>
      </c>
      <c r="D15" s="123">
        <v>46</v>
      </c>
      <c r="E15" s="123">
        <v>24</v>
      </c>
      <c r="F15" s="123">
        <v>46</v>
      </c>
      <c r="G15" s="123">
        <v>24</v>
      </c>
      <c r="H15" s="123" t="s">
        <v>52</v>
      </c>
      <c r="I15" s="123">
        <v>60</v>
      </c>
      <c r="J15" s="123">
        <v>10</v>
      </c>
      <c r="K15" s="123"/>
      <c r="L15" s="125"/>
      <c r="M15" s="125"/>
      <c r="N15" s="125"/>
      <c r="O15" s="125"/>
    </row>
    <row r="16" spans="1:15" ht="21">
      <c r="A16" s="123">
        <v>23</v>
      </c>
      <c r="B16" s="124" t="s">
        <v>61</v>
      </c>
      <c r="C16" s="123">
        <v>23</v>
      </c>
      <c r="D16" s="123">
        <v>11</v>
      </c>
      <c r="E16" s="123">
        <v>12</v>
      </c>
      <c r="F16" s="123">
        <v>13</v>
      </c>
      <c r="G16" s="123">
        <v>10</v>
      </c>
      <c r="H16" s="123" t="s">
        <v>52</v>
      </c>
      <c r="I16" s="123">
        <v>15</v>
      </c>
      <c r="J16" s="123">
        <v>8</v>
      </c>
      <c r="K16" s="123"/>
      <c r="L16" s="125"/>
      <c r="M16" s="125"/>
      <c r="N16" s="125"/>
      <c r="O16" s="125"/>
    </row>
    <row r="17" spans="1:15" ht="21">
      <c r="A17" s="123">
        <v>24</v>
      </c>
      <c r="B17" s="124" t="s">
        <v>62</v>
      </c>
      <c r="C17" s="123">
        <v>28</v>
      </c>
      <c r="D17" s="123">
        <v>19</v>
      </c>
      <c r="E17" s="123">
        <v>9</v>
      </c>
      <c r="F17" s="123">
        <v>11</v>
      </c>
      <c r="G17" s="123">
        <v>17</v>
      </c>
      <c r="H17" s="123" t="s">
        <v>52</v>
      </c>
      <c r="I17" s="123">
        <v>14</v>
      </c>
      <c r="J17" s="123">
        <v>14</v>
      </c>
      <c r="K17" s="123"/>
      <c r="L17" s="125"/>
      <c r="M17" s="125"/>
      <c r="N17" s="125"/>
      <c r="O17" s="125"/>
    </row>
    <row r="18" spans="1:15" ht="21">
      <c r="A18" s="123">
        <v>25</v>
      </c>
      <c r="B18" s="124" t="s">
        <v>63</v>
      </c>
      <c r="C18" s="123">
        <v>73</v>
      </c>
      <c r="D18" s="123">
        <v>42</v>
      </c>
      <c r="E18" s="123">
        <v>31</v>
      </c>
      <c r="F18" s="123">
        <v>31</v>
      </c>
      <c r="G18" s="123">
        <v>42</v>
      </c>
      <c r="H18" s="123" t="s">
        <v>52</v>
      </c>
      <c r="I18" s="125">
        <v>64</v>
      </c>
      <c r="J18" s="125">
        <v>9</v>
      </c>
      <c r="K18" s="125"/>
      <c r="L18" s="125"/>
      <c r="M18" s="125"/>
      <c r="N18" s="125"/>
      <c r="O18" s="125"/>
    </row>
    <row r="19" spans="1:15" ht="21">
      <c r="A19" s="123">
        <v>26</v>
      </c>
      <c r="B19" s="126" t="s">
        <v>64</v>
      </c>
      <c r="C19" s="127">
        <v>55</v>
      </c>
      <c r="D19" s="127">
        <v>31</v>
      </c>
      <c r="E19" s="127">
        <v>24</v>
      </c>
      <c r="F19" s="127">
        <v>19</v>
      </c>
      <c r="G19" s="127">
        <v>36</v>
      </c>
      <c r="H19" s="123" t="s">
        <v>52</v>
      </c>
      <c r="I19" s="128">
        <v>30</v>
      </c>
      <c r="J19" s="128">
        <v>25</v>
      </c>
      <c r="K19" s="128"/>
      <c r="L19" s="128"/>
      <c r="M19" s="128"/>
      <c r="N19" s="128"/>
      <c r="O19" s="128"/>
    </row>
    <row r="20" spans="1:15" ht="21">
      <c r="A20" s="127">
        <v>27</v>
      </c>
      <c r="B20" s="126" t="s">
        <v>52</v>
      </c>
      <c r="C20" s="127">
        <v>254</v>
      </c>
      <c r="D20" s="127">
        <v>58</v>
      </c>
      <c r="E20" s="127">
        <v>196</v>
      </c>
      <c r="F20" s="127">
        <v>148</v>
      </c>
      <c r="G20" s="127">
        <v>106</v>
      </c>
      <c r="H20" s="127" t="s">
        <v>52</v>
      </c>
      <c r="I20" s="128">
        <v>190</v>
      </c>
      <c r="J20" s="128">
        <v>64</v>
      </c>
      <c r="K20" s="128"/>
      <c r="L20" s="128"/>
      <c r="M20" s="128"/>
      <c r="N20" s="128"/>
      <c r="O20" s="128"/>
    </row>
    <row r="21" spans="1:15" ht="21">
      <c r="A21" s="118"/>
      <c r="B21" s="129" t="s">
        <v>149</v>
      </c>
      <c r="C21" s="130">
        <f>SUM(C7:C20)</f>
        <v>795</v>
      </c>
      <c r="D21" s="130">
        <f>SUM(D7:D20)</f>
        <v>331</v>
      </c>
      <c r="E21" s="130">
        <f>SUM(E7:E20)</f>
        <v>464</v>
      </c>
      <c r="F21" s="130">
        <f>SUM(F7:F20)</f>
        <v>365</v>
      </c>
      <c r="G21" s="130">
        <f>SUM(G7:G20)</f>
        <v>430</v>
      </c>
      <c r="H21" s="129"/>
      <c r="I21" s="130">
        <f>SUM(I7:I20)</f>
        <v>565</v>
      </c>
      <c r="J21" s="129">
        <f>SUM(J7:J20)</f>
        <v>230</v>
      </c>
      <c r="K21" s="118"/>
      <c r="L21" s="131"/>
      <c r="M21" s="131"/>
      <c r="N21" s="131"/>
      <c r="O21" s="131"/>
    </row>
    <row r="22" spans="1:15" ht="21">
      <c r="A22" s="132"/>
      <c r="B22" s="133"/>
      <c r="C22" s="134"/>
      <c r="D22" s="134"/>
      <c r="E22" s="134"/>
      <c r="F22" s="132"/>
      <c r="G22" s="132"/>
      <c r="H22" s="132"/>
      <c r="I22" s="132"/>
      <c r="J22" s="132"/>
      <c r="K22" s="132"/>
      <c r="L22" s="134"/>
      <c r="M22" s="134"/>
      <c r="N22" s="134"/>
      <c r="O22" s="134"/>
    </row>
    <row r="23" spans="1:15" ht="21">
      <c r="A23" s="135"/>
      <c r="B23" s="135"/>
      <c r="C23" s="136"/>
      <c r="D23" s="136"/>
      <c r="E23" s="136"/>
      <c r="F23" s="135"/>
      <c r="G23" s="135"/>
      <c r="H23" s="135"/>
      <c r="I23" s="135"/>
      <c r="J23" s="135"/>
      <c r="K23" s="135"/>
      <c r="L23" s="135"/>
      <c r="M23" s="135"/>
      <c r="N23" s="135"/>
      <c r="O23" s="135"/>
    </row>
    <row r="24" spans="1:15" ht="23.25">
      <c r="A24" s="135"/>
      <c r="B24" s="135"/>
      <c r="C24" s="136"/>
      <c r="D24" s="136"/>
      <c r="E24" s="136" t="s">
        <v>1</v>
      </c>
      <c r="F24" s="135"/>
      <c r="G24" s="135"/>
      <c r="H24" s="135"/>
      <c r="I24" s="137" t="s">
        <v>201</v>
      </c>
      <c r="J24" s="138"/>
      <c r="K24" s="138"/>
      <c r="L24" s="138"/>
      <c r="M24" s="138"/>
      <c r="N24" s="135"/>
      <c r="O24" s="135"/>
    </row>
    <row r="25" spans="1:15" ht="23.25">
      <c r="A25" s="135"/>
      <c r="B25" s="135"/>
      <c r="C25" s="139"/>
      <c r="D25" s="139"/>
      <c r="E25" s="139"/>
      <c r="F25" s="135"/>
      <c r="G25" s="135"/>
      <c r="H25" s="135"/>
      <c r="I25" s="137" t="s">
        <v>202</v>
      </c>
      <c r="J25" s="138"/>
      <c r="K25" s="138"/>
      <c r="L25" s="138"/>
      <c r="M25" s="138"/>
      <c r="N25" s="135"/>
      <c r="O25" s="135"/>
    </row>
  </sheetData>
  <sheetProtection/>
  <mergeCells count="13">
    <mergeCell ref="H4:H6"/>
    <mergeCell ref="I4:K4"/>
    <mergeCell ref="L4:N4"/>
    <mergeCell ref="O4:O5"/>
    <mergeCell ref="I5:K5"/>
    <mergeCell ref="L5:N5"/>
    <mergeCell ref="A1:O1"/>
    <mergeCell ref="A2:O2"/>
    <mergeCell ref="A3:O3"/>
    <mergeCell ref="A4:A6"/>
    <mergeCell ref="B4:B6"/>
    <mergeCell ref="C4:E5"/>
    <mergeCell ref="F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8">
      <selection activeCell="A9" sqref="A9:B23"/>
    </sheetView>
  </sheetViews>
  <sheetFormatPr defaultColWidth="10.28125" defaultRowHeight="12.75"/>
  <cols>
    <col min="1" max="1" width="6.57421875" style="141" customWidth="1"/>
    <col min="2" max="2" width="31.421875" style="140" customWidth="1"/>
    <col min="3" max="3" width="8.140625" style="140" customWidth="1"/>
    <col min="4" max="4" width="8.28125" style="140" customWidth="1"/>
    <col min="5" max="6" width="8.140625" style="140" customWidth="1"/>
    <col min="7" max="7" width="9.140625" style="140" customWidth="1"/>
    <col min="8" max="8" width="17.421875" style="140" customWidth="1"/>
    <col min="9" max="9" width="8.421875" style="140" customWidth="1"/>
    <col min="10" max="10" width="7.28125" style="140" customWidth="1"/>
    <col min="11" max="12" width="7.57421875" style="140" customWidth="1"/>
    <col min="13" max="13" width="7.8515625" style="140" customWidth="1"/>
    <col min="14" max="14" width="8.57421875" style="140" customWidth="1"/>
    <col min="15" max="16384" width="10.28125" style="140" customWidth="1"/>
  </cols>
  <sheetData>
    <row r="1" spans="1:15" ht="21">
      <c r="A1" s="320" t="s">
        <v>203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5" ht="21">
      <c r="A2" s="321" t="s">
        <v>204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15" ht="21">
      <c r="A3" s="321" t="s">
        <v>205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4" spans="1:15" ht="21">
      <c r="A4" s="321" t="s">
        <v>206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</row>
    <row r="5" ht="12" customHeight="1"/>
    <row r="6" spans="1:15" ht="21">
      <c r="A6" s="142" t="s">
        <v>2</v>
      </c>
      <c r="B6" s="142" t="s">
        <v>187</v>
      </c>
      <c r="C6" s="322" t="s">
        <v>17</v>
      </c>
      <c r="D6" s="322"/>
      <c r="E6" s="322"/>
      <c r="F6" s="324" t="s">
        <v>5</v>
      </c>
      <c r="G6" s="322"/>
      <c r="H6" s="327" t="s">
        <v>189</v>
      </c>
      <c r="I6" s="329" t="s">
        <v>207</v>
      </c>
      <c r="J6" s="329"/>
      <c r="K6" s="329"/>
      <c r="L6" s="330" t="s">
        <v>208</v>
      </c>
      <c r="M6" s="329"/>
      <c r="N6" s="331"/>
      <c r="O6" s="145" t="s">
        <v>190</v>
      </c>
    </row>
    <row r="7" spans="1:15" ht="21">
      <c r="A7" s="146"/>
      <c r="B7" s="146" t="s">
        <v>191</v>
      </c>
      <c r="C7" s="323"/>
      <c r="D7" s="323"/>
      <c r="E7" s="323"/>
      <c r="F7" s="325"/>
      <c r="G7" s="326"/>
      <c r="H7" s="328"/>
      <c r="I7" s="318" t="s">
        <v>193</v>
      </c>
      <c r="J7" s="318"/>
      <c r="K7" s="318"/>
      <c r="L7" s="317" t="s">
        <v>193</v>
      </c>
      <c r="M7" s="318"/>
      <c r="N7" s="319"/>
      <c r="O7" s="148" t="s">
        <v>194</v>
      </c>
    </row>
    <row r="8" spans="1:15" ht="21">
      <c r="A8" s="146"/>
      <c r="B8" s="149"/>
      <c r="C8" s="142" t="s">
        <v>6</v>
      </c>
      <c r="D8" s="142" t="s">
        <v>7</v>
      </c>
      <c r="E8" s="142" t="s">
        <v>8</v>
      </c>
      <c r="F8" s="142" t="s">
        <v>9</v>
      </c>
      <c r="G8" s="143" t="s">
        <v>10</v>
      </c>
      <c r="H8" s="150" t="s">
        <v>209</v>
      </c>
      <c r="I8" s="144" t="s">
        <v>11</v>
      </c>
      <c r="J8" s="142" t="s">
        <v>12</v>
      </c>
      <c r="K8" s="143" t="s">
        <v>13</v>
      </c>
      <c r="L8" s="142" t="s">
        <v>11</v>
      </c>
      <c r="M8" s="142" t="s">
        <v>210</v>
      </c>
      <c r="N8" s="142" t="s">
        <v>13</v>
      </c>
      <c r="O8" s="144" t="s">
        <v>193</v>
      </c>
    </row>
    <row r="9" spans="1:15" s="29" customFormat="1" ht="21">
      <c r="A9" s="27">
        <v>1</v>
      </c>
      <c r="B9" s="28" t="s">
        <v>65</v>
      </c>
      <c r="C9" s="27">
        <v>35</v>
      </c>
      <c r="D9" s="27">
        <v>11</v>
      </c>
      <c r="E9" s="27">
        <v>24</v>
      </c>
      <c r="F9" s="27">
        <v>20</v>
      </c>
      <c r="G9" s="27">
        <v>15</v>
      </c>
      <c r="H9" s="27" t="s">
        <v>66</v>
      </c>
      <c r="I9" s="27">
        <v>35</v>
      </c>
      <c r="J9" s="27" t="s">
        <v>67</v>
      </c>
      <c r="K9" s="27" t="s">
        <v>67</v>
      </c>
      <c r="L9" s="28"/>
      <c r="M9" s="28"/>
      <c r="N9" s="28"/>
      <c r="O9" s="28"/>
    </row>
    <row r="10" spans="1:15" s="29" customFormat="1" ht="21">
      <c r="A10" s="27">
        <v>2</v>
      </c>
      <c r="B10" s="28" t="s">
        <v>68</v>
      </c>
      <c r="C10" s="27">
        <v>195</v>
      </c>
      <c r="D10" s="27">
        <v>119</v>
      </c>
      <c r="E10" s="27">
        <v>76</v>
      </c>
      <c r="F10" s="27">
        <v>135</v>
      </c>
      <c r="G10" s="27">
        <v>60</v>
      </c>
      <c r="H10" s="27" t="s">
        <v>66</v>
      </c>
      <c r="I10" s="27">
        <v>165</v>
      </c>
      <c r="J10" s="27">
        <v>20</v>
      </c>
      <c r="K10" s="27">
        <v>10</v>
      </c>
      <c r="L10" s="28"/>
      <c r="M10" s="28"/>
      <c r="N10" s="28"/>
      <c r="O10" s="28"/>
    </row>
    <row r="11" spans="1:15" s="29" customFormat="1" ht="21">
      <c r="A11" s="27">
        <v>3</v>
      </c>
      <c r="B11" s="28" t="s">
        <v>69</v>
      </c>
      <c r="C11" s="27">
        <v>42</v>
      </c>
      <c r="D11" s="27">
        <v>16</v>
      </c>
      <c r="E11" s="27">
        <v>26</v>
      </c>
      <c r="F11" s="27">
        <v>23</v>
      </c>
      <c r="G11" s="27">
        <v>19</v>
      </c>
      <c r="H11" s="27" t="s">
        <v>66</v>
      </c>
      <c r="I11" s="27">
        <v>38</v>
      </c>
      <c r="J11" s="27">
        <v>3</v>
      </c>
      <c r="K11" s="27">
        <v>1</v>
      </c>
      <c r="L11" s="28"/>
      <c r="M11" s="28"/>
      <c r="N11" s="28"/>
      <c r="O11" s="28"/>
    </row>
    <row r="12" spans="1:15" s="29" customFormat="1" ht="21">
      <c r="A12" s="27">
        <v>4</v>
      </c>
      <c r="B12" s="28" t="s">
        <v>70</v>
      </c>
      <c r="C12" s="27">
        <v>199</v>
      </c>
      <c r="D12" s="27">
        <v>116</v>
      </c>
      <c r="E12" s="27">
        <v>83</v>
      </c>
      <c r="F12" s="27">
        <v>100</v>
      </c>
      <c r="G12" s="27">
        <v>99</v>
      </c>
      <c r="H12" s="27" t="s">
        <v>66</v>
      </c>
      <c r="I12" s="27">
        <v>157</v>
      </c>
      <c r="J12" s="27">
        <v>34</v>
      </c>
      <c r="K12" s="27">
        <v>8</v>
      </c>
      <c r="L12" s="28"/>
      <c r="M12" s="28"/>
      <c r="N12" s="28"/>
      <c r="O12" s="28"/>
    </row>
    <row r="13" spans="1:15" s="29" customFormat="1" ht="21">
      <c r="A13" s="27">
        <v>5</v>
      </c>
      <c r="B13" s="28" t="s">
        <v>71</v>
      </c>
      <c r="C13" s="27">
        <v>252</v>
      </c>
      <c r="D13" s="27">
        <v>73</v>
      </c>
      <c r="E13" s="27">
        <v>179</v>
      </c>
      <c r="F13" s="27">
        <v>170</v>
      </c>
      <c r="G13" s="27">
        <v>82</v>
      </c>
      <c r="H13" s="27" t="s">
        <v>66</v>
      </c>
      <c r="I13" s="27">
        <v>206</v>
      </c>
      <c r="J13" s="27">
        <v>34</v>
      </c>
      <c r="K13" s="27">
        <v>12</v>
      </c>
      <c r="L13" s="28"/>
      <c r="M13" s="28"/>
      <c r="N13" s="28"/>
      <c r="O13" s="28"/>
    </row>
    <row r="14" spans="1:15" s="29" customFormat="1" ht="21">
      <c r="A14" s="27">
        <v>6</v>
      </c>
      <c r="B14" s="28" t="s">
        <v>72</v>
      </c>
      <c r="C14" s="27">
        <v>280</v>
      </c>
      <c r="D14" s="27">
        <v>148</v>
      </c>
      <c r="E14" s="27">
        <v>132</v>
      </c>
      <c r="F14" s="27">
        <v>206</v>
      </c>
      <c r="G14" s="27">
        <v>74</v>
      </c>
      <c r="H14" s="27" t="s">
        <v>66</v>
      </c>
      <c r="I14" s="27">
        <v>241</v>
      </c>
      <c r="J14" s="27">
        <v>30</v>
      </c>
      <c r="K14" s="27">
        <v>9</v>
      </c>
      <c r="L14" s="28"/>
      <c r="M14" s="28"/>
      <c r="N14" s="28"/>
      <c r="O14" s="28"/>
    </row>
    <row r="15" spans="1:15" s="29" customFormat="1" ht="21">
      <c r="A15" s="27">
        <v>7</v>
      </c>
      <c r="B15" s="28" t="s">
        <v>73</v>
      </c>
      <c r="C15" s="27">
        <v>164</v>
      </c>
      <c r="D15" s="27">
        <v>62</v>
      </c>
      <c r="E15" s="27">
        <v>102</v>
      </c>
      <c r="F15" s="27">
        <v>104</v>
      </c>
      <c r="G15" s="27">
        <v>60</v>
      </c>
      <c r="H15" s="27" t="s">
        <v>66</v>
      </c>
      <c r="I15" s="27">
        <v>136</v>
      </c>
      <c r="J15" s="27">
        <v>22</v>
      </c>
      <c r="K15" s="27">
        <v>6</v>
      </c>
      <c r="L15" s="28"/>
      <c r="M15" s="28"/>
      <c r="N15" s="28"/>
      <c r="O15" s="28"/>
    </row>
    <row r="16" spans="1:15" s="29" customFormat="1" ht="21">
      <c r="A16" s="27">
        <v>8</v>
      </c>
      <c r="B16" s="28" t="s">
        <v>74</v>
      </c>
      <c r="C16" s="27">
        <v>478</v>
      </c>
      <c r="D16" s="27">
        <v>74</v>
      </c>
      <c r="E16" s="27">
        <v>404</v>
      </c>
      <c r="F16" s="27">
        <v>323</v>
      </c>
      <c r="G16" s="27">
        <v>155</v>
      </c>
      <c r="H16" s="27" t="s">
        <v>66</v>
      </c>
      <c r="I16" s="27">
        <v>417</v>
      </c>
      <c r="J16" s="27">
        <v>42</v>
      </c>
      <c r="K16" s="27">
        <v>19</v>
      </c>
      <c r="L16" s="28"/>
      <c r="M16" s="28"/>
      <c r="N16" s="28"/>
      <c r="O16" s="28"/>
    </row>
    <row r="17" spans="1:15" s="29" customFormat="1" ht="21">
      <c r="A17" s="27">
        <v>9</v>
      </c>
      <c r="B17" s="28" t="s">
        <v>75</v>
      </c>
      <c r="C17" s="27">
        <v>146</v>
      </c>
      <c r="D17" s="27">
        <v>99</v>
      </c>
      <c r="E17" s="27">
        <v>47</v>
      </c>
      <c r="F17" s="27">
        <v>97</v>
      </c>
      <c r="G17" s="27">
        <v>49</v>
      </c>
      <c r="H17" s="27" t="s">
        <v>66</v>
      </c>
      <c r="I17" s="27">
        <v>127</v>
      </c>
      <c r="J17" s="27">
        <v>12</v>
      </c>
      <c r="K17" s="27">
        <v>7</v>
      </c>
      <c r="L17" s="28"/>
      <c r="M17" s="28"/>
      <c r="N17" s="28"/>
      <c r="O17" s="28"/>
    </row>
    <row r="18" spans="1:15" s="29" customFormat="1" ht="21">
      <c r="A18" s="27">
        <v>10</v>
      </c>
      <c r="B18" s="28" t="s">
        <v>76</v>
      </c>
      <c r="C18" s="27">
        <v>551</v>
      </c>
      <c r="D18" s="27">
        <v>416</v>
      </c>
      <c r="E18" s="27">
        <v>135</v>
      </c>
      <c r="F18" s="27">
        <v>400</v>
      </c>
      <c r="G18" s="27">
        <v>151</v>
      </c>
      <c r="H18" s="27" t="s">
        <v>66</v>
      </c>
      <c r="I18" s="27">
        <v>496</v>
      </c>
      <c r="J18" s="27">
        <v>48</v>
      </c>
      <c r="K18" s="27">
        <v>7</v>
      </c>
      <c r="L18" s="28"/>
      <c r="M18" s="28"/>
      <c r="N18" s="28"/>
      <c r="O18" s="28"/>
    </row>
    <row r="19" spans="1:15" s="29" customFormat="1" ht="21">
      <c r="A19" s="27">
        <v>11</v>
      </c>
      <c r="B19" s="28" t="s">
        <v>77</v>
      </c>
      <c r="C19" s="27">
        <v>197</v>
      </c>
      <c r="D19" s="27">
        <v>144</v>
      </c>
      <c r="E19" s="27">
        <v>53</v>
      </c>
      <c r="F19" s="27">
        <v>84</v>
      </c>
      <c r="G19" s="27">
        <v>113</v>
      </c>
      <c r="H19" s="27" t="s">
        <v>66</v>
      </c>
      <c r="I19" s="27">
        <v>144</v>
      </c>
      <c r="J19" s="27">
        <v>37</v>
      </c>
      <c r="K19" s="27">
        <v>16</v>
      </c>
      <c r="L19" s="28"/>
      <c r="M19" s="28"/>
      <c r="N19" s="28"/>
      <c r="O19" s="28"/>
    </row>
    <row r="20" spans="1:15" s="29" customFormat="1" ht="21">
      <c r="A20" s="27">
        <v>12</v>
      </c>
      <c r="B20" s="28" t="s">
        <v>78</v>
      </c>
      <c r="C20" s="27">
        <v>192</v>
      </c>
      <c r="D20" s="27">
        <v>80</v>
      </c>
      <c r="E20" s="27">
        <v>112</v>
      </c>
      <c r="F20" s="27">
        <v>95</v>
      </c>
      <c r="G20" s="27">
        <v>97</v>
      </c>
      <c r="H20" s="27" t="s">
        <v>66</v>
      </c>
      <c r="I20" s="27">
        <v>171</v>
      </c>
      <c r="J20" s="27">
        <v>15</v>
      </c>
      <c r="K20" s="27">
        <v>6</v>
      </c>
      <c r="L20" s="28"/>
      <c r="M20" s="28"/>
      <c r="N20" s="28"/>
      <c r="O20" s="28"/>
    </row>
    <row r="21" spans="1:15" s="29" customFormat="1" ht="21">
      <c r="A21" s="27">
        <v>13</v>
      </c>
      <c r="B21" s="28" t="s">
        <v>79</v>
      </c>
      <c r="C21" s="27">
        <v>314</v>
      </c>
      <c r="D21" s="27">
        <v>194</v>
      </c>
      <c r="E21" s="27">
        <v>120</v>
      </c>
      <c r="F21" s="27">
        <v>278</v>
      </c>
      <c r="G21" s="27">
        <v>36</v>
      </c>
      <c r="H21" s="27" t="s">
        <v>66</v>
      </c>
      <c r="I21" s="27">
        <v>220</v>
      </c>
      <c r="J21" s="27">
        <v>84</v>
      </c>
      <c r="K21" s="27">
        <v>10</v>
      </c>
      <c r="L21" s="28"/>
      <c r="M21" s="28"/>
      <c r="N21" s="28"/>
      <c r="O21" s="28"/>
    </row>
    <row r="22" spans="1:15" s="29" customFormat="1" ht="21">
      <c r="A22" s="27">
        <v>14</v>
      </c>
      <c r="B22" s="28" t="s">
        <v>80</v>
      </c>
      <c r="C22" s="27">
        <v>221</v>
      </c>
      <c r="D22" s="27">
        <v>148</v>
      </c>
      <c r="E22" s="27">
        <v>73</v>
      </c>
      <c r="F22" s="27">
        <v>97</v>
      </c>
      <c r="G22" s="27">
        <v>124</v>
      </c>
      <c r="H22" s="27" t="s">
        <v>66</v>
      </c>
      <c r="I22" s="27">
        <v>177</v>
      </c>
      <c r="J22" s="27">
        <v>30</v>
      </c>
      <c r="K22" s="27">
        <v>14</v>
      </c>
      <c r="L22" s="28"/>
      <c r="M22" s="28"/>
      <c r="N22" s="28"/>
      <c r="O22" s="28"/>
    </row>
    <row r="23" spans="1:15" s="29" customFormat="1" ht="21">
      <c r="A23" s="27">
        <v>15</v>
      </c>
      <c r="B23" s="28" t="s">
        <v>81</v>
      </c>
      <c r="C23" s="27">
        <v>52</v>
      </c>
      <c r="D23" s="27">
        <v>23</v>
      </c>
      <c r="E23" s="27">
        <v>29</v>
      </c>
      <c r="F23" s="27">
        <v>35</v>
      </c>
      <c r="G23" s="27">
        <v>17</v>
      </c>
      <c r="H23" s="27" t="s">
        <v>66</v>
      </c>
      <c r="I23" s="27">
        <v>45</v>
      </c>
      <c r="J23" s="27">
        <v>5</v>
      </c>
      <c r="K23" s="27">
        <v>2</v>
      </c>
      <c r="L23" s="28"/>
      <c r="M23" s="28"/>
      <c r="N23" s="28"/>
      <c r="O23" s="28"/>
    </row>
    <row r="24" spans="1:15" s="29" customFormat="1" ht="21">
      <c r="A24" s="27"/>
      <c r="B24" s="64" t="s">
        <v>149</v>
      </c>
      <c r="C24" s="65">
        <f>SUM(C9:C23)</f>
        <v>3318</v>
      </c>
      <c r="D24" s="65">
        <f>SUM(D9:D23)</f>
        <v>1723</v>
      </c>
      <c r="E24" s="65">
        <f>SUM(E9:E23)</f>
        <v>1595</v>
      </c>
      <c r="F24" s="65">
        <f>SUM(F9:F23)</f>
        <v>2167</v>
      </c>
      <c r="G24" s="65">
        <f>SUM(G9:G23)</f>
        <v>1151</v>
      </c>
      <c r="H24" s="27"/>
      <c r="I24" s="65">
        <f>SUM(I9:I23)</f>
        <v>2775</v>
      </c>
      <c r="J24" s="65">
        <f>SUM(J9:J23)</f>
        <v>416</v>
      </c>
      <c r="K24" s="65">
        <v>137</v>
      </c>
      <c r="L24" s="28"/>
      <c r="M24" s="28"/>
      <c r="N24" s="28"/>
      <c r="O24" s="28"/>
    </row>
    <row r="25" spans="1:11" s="29" customFormat="1" ht="17.25" customHeight="1">
      <c r="A25" s="147"/>
      <c r="B25" s="151"/>
      <c r="C25" s="152"/>
      <c r="D25" s="152"/>
      <c r="E25" s="152"/>
      <c r="F25" s="152"/>
      <c r="G25" s="152"/>
      <c r="H25" s="147"/>
      <c r="I25" s="151"/>
      <c r="J25" s="151"/>
      <c r="K25" s="151"/>
    </row>
    <row r="26" spans="1:7" s="29" customFormat="1" ht="21">
      <c r="A26" s="147"/>
      <c r="G26" s="153" t="s">
        <v>211</v>
      </c>
    </row>
    <row r="27" spans="1:8" s="29" customFormat="1" ht="21">
      <c r="A27" s="147"/>
      <c r="H27" s="29" t="s">
        <v>198</v>
      </c>
    </row>
  </sheetData>
  <sheetProtection/>
  <mergeCells count="11">
    <mergeCell ref="I7:K7"/>
    <mergeCell ref="L7:N7"/>
    <mergeCell ref="A1:O1"/>
    <mergeCell ref="A2:O2"/>
    <mergeCell ref="A3:O3"/>
    <mergeCell ref="A4:O4"/>
    <mergeCell ref="C6:E7"/>
    <mergeCell ref="F6:G7"/>
    <mergeCell ref="H6:H7"/>
    <mergeCell ref="I6:K6"/>
    <mergeCell ref="L6:N6"/>
  </mergeCells>
  <printOptions/>
  <pageMargins left="0.24" right="0.14" top="0.36" bottom="0.16" header="0.31496062992125984" footer="0.14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4">
      <selection activeCell="A9" sqref="A9:B23"/>
    </sheetView>
  </sheetViews>
  <sheetFormatPr defaultColWidth="9.140625" defaultRowHeight="12.75"/>
  <cols>
    <col min="1" max="1" width="5.00390625" style="155" customWidth="1"/>
    <col min="2" max="2" width="30.28125" style="155" customWidth="1"/>
    <col min="3" max="5" width="6.421875" style="155" customWidth="1"/>
    <col min="6" max="6" width="6.7109375" style="155" customWidth="1"/>
    <col min="7" max="7" width="7.421875" style="155" customWidth="1"/>
    <col min="8" max="8" width="19.57421875" style="155" customWidth="1"/>
    <col min="9" max="14" width="6.7109375" style="155" customWidth="1"/>
    <col min="15" max="16384" width="9.140625" style="155" customWidth="1"/>
  </cols>
  <sheetData>
    <row r="1" spans="1:15" ht="23.2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334" t="s">
        <v>183</v>
      </c>
      <c r="N1" s="334"/>
      <c r="O1" s="334"/>
    </row>
    <row r="2" spans="1:15" ht="23.25">
      <c r="A2" s="334" t="s">
        <v>212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 ht="23.25">
      <c r="A3" s="334" t="s">
        <v>213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ht="23.25">
      <c r="A4" s="334" t="s">
        <v>214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</row>
    <row r="5" spans="1:15" ht="18">
      <c r="A5" s="335" t="s">
        <v>2</v>
      </c>
      <c r="B5" s="332" t="s">
        <v>215</v>
      </c>
      <c r="C5" s="335" t="s">
        <v>17</v>
      </c>
      <c r="D5" s="335"/>
      <c r="E5" s="335"/>
      <c r="F5" s="335" t="s">
        <v>5</v>
      </c>
      <c r="G5" s="335"/>
      <c r="H5" s="332" t="s">
        <v>216</v>
      </c>
      <c r="I5" s="332" t="s">
        <v>217</v>
      </c>
      <c r="J5" s="332"/>
      <c r="K5" s="332"/>
      <c r="L5" s="332" t="s">
        <v>218</v>
      </c>
      <c r="M5" s="332"/>
      <c r="N5" s="332"/>
      <c r="O5" s="332" t="s">
        <v>22</v>
      </c>
    </row>
    <row r="6" spans="1:15" ht="18">
      <c r="A6" s="335"/>
      <c r="B6" s="332"/>
      <c r="C6" s="335"/>
      <c r="D6" s="335"/>
      <c r="E6" s="335"/>
      <c r="F6" s="335"/>
      <c r="G6" s="335"/>
      <c r="H6" s="332"/>
      <c r="I6" s="332"/>
      <c r="J6" s="332"/>
      <c r="K6" s="332"/>
      <c r="L6" s="332"/>
      <c r="M6" s="332"/>
      <c r="N6" s="332"/>
      <c r="O6" s="332"/>
    </row>
    <row r="7" spans="1:15" ht="23.25">
      <c r="A7" s="335"/>
      <c r="B7" s="332"/>
      <c r="C7" s="157" t="s">
        <v>6</v>
      </c>
      <c r="D7" s="157" t="s">
        <v>7</v>
      </c>
      <c r="E7" s="157" t="s">
        <v>8</v>
      </c>
      <c r="F7" s="157" t="s">
        <v>219</v>
      </c>
      <c r="G7" s="157" t="s">
        <v>220</v>
      </c>
      <c r="H7" s="332"/>
      <c r="I7" s="157" t="s">
        <v>11</v>
      </c>
      <c r="J7" s="157" t="s">
        <v>12</v>
      </c>
      <c r="K7" s="157" t="s">
        <v>13</v>
      </c>
      <c r="L7" s="157" t="s">
        <v>11</v>
      </c>
      <c r="M7" s="157" t="s">
        <v>12</v>
      </c>
      <c r="N7" s="157" t="s">
        <v>13</v>
      </c>
      <c r="O7" s="157" t="s">
        <v>15</v>
      </c>
    </row>
    <row r="8" spans="1:15" ht="23.25">
      <c r="A8" s="157">
        <v>1</v>
      </c>
      <c r="B8" s="158" t="s">
        <v>82</v>
      </c>
      <c r="C8" s="158">
        <v>124</v>
      </c>
      <c r="D8" s="158">
        <v>38</v>
      </c>
      <c r="E8" s="158">
        <v>86</v>
      </c>
      <c r="F8" s="158">
        <v>64</v>
      </c>
      <c r="G8" s="158">
        <v>60</v>
      </c>
      <c r="H8" s="158" t="s">
        <v>83</v>
      </c>
      <c r="I8" s="158">
        <v>92</v>
      </c>
      <c r="J8" s="158">
        <v>32</v>
      </c>
      <c r="K8" s="158"/>
      <c r="L8" s="158"/>
      <c r="M8" s="158"/>
      <c r="N8" s="158"/>
      <c r="O8" s="158"/>
    </row>
    <row r="9" spans="1:15" ht="23.25">
      <c r="A9" s="157">
        <v>2</v>
      </c>
      <c r="B9" s="158" t="s">
        <v>84</v>
      </c>
      <c r="C9" s="158">
        <v>386</v>
      </c>
      <c r="D9" s="158">
        <v>53</v>
      </c>
      <c r="E9" s="158">
        <v>333</v>
      </c>
      <c r="F9" s="158">
        <v>247</v>
      </c>
      <c r="G9" s="158">
        <v>139</v>
      </c>
      <c r="H9" s="158" t="s">
        <v>83</v>
      </c>
      <c r="I9" s="158">
        <v>303</v>
      </c>
      <c r="J9" s="158">
        <v>83</v>
      </c>
      <c r="K9" s="158"/>
      <c r="L9" s="158"/>
      <c r="M9" s="158"/>
      <c r="N9" s="158"/>
      <c r="O9" s="158"/>
    </row>
    <row r="10" spans="1:15" ht="23.25">
      <c r="A10" s="157">
        <v>3</v>
      </c>
      <c r="B10" s="158" t="s">
        <v>85</v>
      </c>
      <c r="C10" s="158">
        <v>421</v>
      </c>
      <c r="D10" s="158">
        <v>152</v>
      </c>
      <c r="E10" s="158">
        <v>269</v>
      </c>
      <c r="F10" s="158">
        <v>310</v>
      </c>
      <c r="G10" s="158">
        <v>111</v>
      </c>
      <c r="H10" s="158" t="s">
        <v>83</v>
      </c>
      <c r="I10" s="158">
        <v>279</v>
      </c>
      <c r="J10" s="158">
        <v>142</v>
      </c>
      <c r="K10" s="158"/>
      <c r="L10" s="158"/>
      <c r="M10" s="158"/>
      <c r="N10" s="158"/>
      <c r="O10" s="158"/>
    </row>
    <row r="11" spans="1:15" ht="23.25">
      <c r="A11" s="157">
        <v>4</v>
      </c>
      <c r="B11" s="158" t="s">
        <v>86</v>
      </c>
      <c r="C11" s="158">
        <v>382</v>
      </c>
      <c r="D11" s="158">
        <v>290</v>
      </c>
      <c r="E11" s="158">
        <v>92</v>
      </c>
      <c r="F11" s="158">
        <v>143</v>
      </c>
      <c r="G11" s="158">
        <v>239</v>
      </c>
      <c r="H11" s="158" t="s">
        <v>83</v>
      </c>
      <c r="I11" s="158">
        <v>222</v>
      </c>
      <c r="J11" s="158">
        <v>160</v>
      </c>
      <c r="K11" s="158"/>
      <c r="L11" s="158"/>
      <c r="M11" s="158"/>
      <c r="N11" s="158"/>
      <c r="O11" s="158"/>
    </row>
    <row r="12" spans="1:15" ht="23.25">
      <c r="A12" s="157">
        <v>5</v>
      </c>
      <c r="B12" s="158" t="s">
        <v>87</v>
      </c>
      <c r="C12" s="158">
        <v>195</v>
      </c>
      <c r="D12" s="158">
        <v>94</v>
      </c>
      <c r="E12" s="158">
        <v>101</v>
      </c>
      <c r="F12" s="158">
        <v>131</v>
      </c>
      <c r="G12" s="158">
        <v>64</v>
      </c>
      <c r="H12" s="158" t="s">
        <v>83</v>
      </c>
      <c r="I12" s="158">
        <v>161</v>
      </c>
      <c r="J12" s="158">
        <v>34</v>
      </c>
      <c r="K12" s="158"/>
      <c r="L12" s="158"/>
      <c r="M12" s="158"/>
      <c r="N12" s="158"/>
      <c r="O12" s="158"/>
    </row>
    <row r="13" spans="1:15" ht="23.25">
      <c r="A13" s="157">
        <v>6</v>
      </c>
      <c r="B13" s="158" t="s">
        <v>88</v>
      </c>
      <c r="C13" s="158">
        <v>136</v>
      </c>
      <c r="D13" s="158">
        <v>48</v>
      </c>
      <c r="E13" s="158">
        <v>88</v>
      </c>
      <c r="F13" s="158">
        <v>74</v>
      </c>
      <c r="G13" s="158">
        <v>62</v>
      </c>
      <c r="H13" s="158" t="s">
        <v>83</v>
      </c>
      <c r="I13" s="158">
        <v>100</v>
      </c>
      <c r="J13" s="158">
        <v>36</v>
      </c>
      <c r="K13" s="158"/>
      <c r="L13" s="158"/>
      <c r="M13" s="158"/>
      <c r="N13" s="158"/>
      <c r="O13" s="158"/>
    </row>
    <row r="14" spans="1:15" ht="23.25">
      <c r="A14" s="157">
        <v>7</v>
      </c>
      <c r="B14" s="158" t="s">
        <v>89</v>
      </c>
      <c r="C14" s="158">
        <v>54</v>
      </c>
      <c r="D14" s="158">
        <v>12</v>
      </c>
      <c r="E14" s="158">
        <v>42</v>
      </c>
      <c r="F14" s="158">
        <v>33</v>
      </c>
      <c r="G14" s="158">
        <v>21</v>
      </c>
      <c r="H14" s="158" t="s">
        <v>83</v>
      </c>
      <c r="I14" s="158">
        <v>40</v>
      </c>
      <c r="J14" s="158">
        <v>14</v>
      </c>
      <c r="K14" s="158"/>
      <c r="L14" s="158"/>
      <c r="M14" s="158"/>
      <c r="N14" s="158"/>
      <c r="O14" s="158"/>
    </row>
    <row r="15" spans="1:15" ht="23.25">
      <c r="A15" s="157">
        <v>8</v>
      </c>
      <c r="B15" s="158" t="s">
        <v>90</v>
      </c>
      <c r="C15" s="158">
        <v>147</v>
      </c>
      <c r="D15" s="158">
        <v>34</v>
      </c>
      <c r="E15" s="158">
        <v>113</v>
      </c>
      <c r="F15" s="158">
        <v>98</v>
      </c>
      <c r="G15" s="158">
        <v>49</v>
      </c>
      <c r="H15" s="158" t="s">
        <v>83</v>
      </c>
      <c r="I15" s="158">
        <v>120</v>
      </c>
      <c r="J15" s="158">
        <v>27</v>
      </c>
      <c r="K15" s="158"/>
      <c r="L15" s="158"/>
      <c r="M15" s="158"/>
      <c r="N15" s="158"/>
      <c r="O15" s="158"/>
    </row>
    <row r="16" spans="1:15" ht="23.25">
      <c r="A16" s="157">
        <v>9</v>
      </c>
      <c r="B16" s="158" t="s">
        <v>91</v>
      </c>
      <c r="C16" s="158">
        <v>149</v>
      </c>
      <c r="D16" s="158">
        <v>119</v>
      </c>
      <c r="E16" s="158">
        <v>30</v>
      </c>
      <c r="F16" s="158">
        <v>90</v>
      </c>
      <c r="G16" s="158">
        <v>59</v>
      </c>
      <c r="H16" s="158" t="s">
        <v>83</v>
      </c>
      <c r="I16" s="158">
        <v>116</v>
      </c>
      <c r="J16" s="158">
        <v>33</v>
      </c>
      <c r="K16" s="158"/>
      <c r="L16" s="158"/>
      <c r="M16" s="158"/>
      <c r="N16" s="158"/>
      <c r="O16" s="158"/>
    </row>
    <row r="17" spans="1:15" ht="23.25">
      <c r="A17" s="157">
        <v>10</v>
      </c>
      <c r="B17" s="158" t="s">
        <v>92</v>
      </c>
      <c r="C17" s="158">
        <v>98</v>
      </c>
      <c r="D17" s="158">
        <v>20</v>
      </c>
      <c r="E17" s="158">
        <v>78</v>
      </c>
      <c r="F17" s="158">
        <v>60</v>
      </c>
      <c r="G17" s="158">
        <v>38</v>
      </c>
      <c r="H17" s="158" t="s">
        <v>83</v>
      </c>
      <c r="I17" s="158">
        <v>79</v>
      </c>
      <c r="J17" s="158">
        <v>19</v>
      </c>
      <c r="K17" s="158"/>
      <c r="L17" s="158"/>
      <c r="M17" s="158"/>
      <c r="N17" s="158"/>
      <c r="O17" s="158"/>
    </row>
    <row r="18" spans="1:15" ht="26.25" customHeight="1">
      <c r="A18" s="333" t="s">
        <v>150</v>
      </c>
      <c r="B18" s="333"/>
      <c r="C18" s="159">
        <f>SUM(C8:C17)</f>
        <v>2092</v>
      </c>
      <c r="D18" s="159">
        <f>SUM(D8:D17)</f>
        <v>860</v>
      </c>
      <c r="E18" s="159">
        <f>SUM(E8:E17)</f>
        <v>1232</v>
      </c>
      <c r="F18" s="159">
        <f>SUM(F8:F17)</f>
        <v>1250</v>
      </c>
      <c r="G18" s="159">
        <f>SUM(G8:G17)</f>
        <v>842</v>
      </c>
      <c r="H18" s="159"/>
      <c r="I18" s="159">
        <f>SUM(I8:I17)</f>
        <v>1512</v>
      </c>
      <c r="J18" s="159">
        <f>SUM(J8:J17)</f>
        <v>580</v>
      </c>
      <c r="K18" s="159"/>
      <c r="L18" s="159"/>
      <c r="M18" s="159"/>
      <c r="N18" s="159"/>
      <c r="O18" s="159"/>
    </row>
    <row r="21" spans="8:12" ht="18">
      <c r="H21" s="155" t="s">
        <v>221</v>
      </c>
      <c r="L21" s="155" t="s">
        <v>221</v>
      </c>
    </row>
    <row r="22" spans="8:12" ht="21.75">
      <c r="H22" s="160" t="s">
        <v>222</v>
      </c>
      <c r="L22" s="160" t="s">
        <v>223</v>
      </c>
    </row>
    <row r="23" spans="8:13" ht="21">
      <c r="H23" s="116" t="s">
        <v>0</v>
      </c>
      <c r="M23" s="135" t="s">
        <v>224</v>
      </c>
    </row>
  </sheetData>
  <sheetProtection/>
  <mergeCells count="13">
    <mergeCell ref="F5:G6"/>
    <mergeCell ref="H5:H7"/>
    <mergeCell ref="I5:K6"/>
    <mergeCell ref="L5:N6"/>
    <mergeCell ref="O5:O6"/>
    <mergeCell ref="A18:B18"/>
    <mergeCell ref="M1:O1"/>
    <mergeCell ref="A2:O2"/>
    <mergeCell ref="A3:O3"/>
    <mergeCell ref="A4:O4"/>
    <mergeCell ref="A5:A7"/>
    <mergeCell ref="B5:B7"/>
    <mergeCell ref="C5:E6"/>
  </mergeCells>
  <printOptions/>
  <pageMargins left="0.15748031496062992" right="0" top="0.984251968503937" bottom="0.984251968503937" header="0.5118110236220472" footer="0.5118110236220472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9" sqref="A9:B23"/>
    </sheetView>
  </sheetViews>
  <sheetFormatPr defaultColWidth="9.140625" defaultRowHeight="12.75"/>
  <cols>
    <col min="1" max="1" width="5.7109375" style="135" customWidth="1"/>
    <col min="2" max="2" width="23.7109375" style="135" customWidth="1"/>
    <col min="3" max="3" width="8.7109375" style="135" customWidth="1"/>
    <col min="4" max="5" width="7.7109375" style="135" customWidth="1"/>
    <col min="6" max="7" width="8.7109375" style="135" customWidth="1"/>
    <col min="8" max="8" width="18.00390625" style="135" customWidth="1"/>
    <col min="9" max="14" width="7.7109375" style="135" customWidth="1"/>
    <col min="15" max="15" width="10.7109375" style="135" customWidth="1"/>
    <col min="16" max="16384" width="9.140625" style="135" customWidth="1"/>
  </cols>
  <sheetData>
    <row r="1" spans="1:15" ht="23.25">
      <c r="A1" s="301" t="s">
        <v>24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21">
      <c r="A2" s="338" t="s">
        <v>225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5" ht="21">
      <c r="A3" s="303" t="s">
        <v>226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ht="43.5" customHeight="1">
      <c r="A4" s="304" t="s">
        <v>2</v>
      </c>
      <c r="B4" s="296" t="s">
        <v>18</v>
      </c>
      <c r="C4" s="307" t="s">
        <v>17</v>
      </c>
      <c r="D4" s="308"/>
      <c r="E4" s="309"/>
      <c r="F4" s="307" t="s">
        <v>5</v>
      </c>
      <c r="G4" s="309"/>
      <c r="H4" s="296" t="s">
        <v>14</v>
      </c>
      <c r="I4" s="314" t="s">
        <v>3</v>
      </c>
      <c r="J4" s="314"/>
      <c r="K4" s="314"/>
      <c r="L4" s="339" t="s">
        <v>227</v>
      </c>
      <c r="M4" s="340"/>
      <c r="N4" s="341"/>
      <c r="O4" s="336" t="s">
        <v>22</v>
      </c>
    </row>
    <row r="5" spans="1:15" ht="21">
      <c r="A5" s="305"/>
      <c r="B5" s="305"/>
      <c r="C5" s="310"/>
      <c r="D5" s="311"/>
      <c r="E5" s="312"/>
      <c r="F5" s="310"/>
      <c r="G5" s="312"/>
      <c r="H5" s="313"/>
      <c r="I5" s="298" t="s">
        <v>15</v>
      </c>
      <c r="J5" s="298"/>
      <c r="K5" s="298"/>
      <c r="L5" s="299" t="s">
        <v>15</v>
      </c>
      <c r="M5" s="298"/>
      <c r="N5" s="300"/>
      <c r="O5" s="337"/>
    </row>
    <row r="6" spans="1:15" ht="21">
      <c r="A6" s="306"/>
      <c r="B6" s="306"/>
      <c r="C6" s="118" t="s">
        <v>6</v>
      </c>
      <c r="D6" s="118" t="s">
        <v>7</v>
      </c>
      <c r="E6" s="118" t="s">
        <v>8</v>
      </c>
      <c r="F6" s="118" t="s">
        <v>9</v>
      </c>
      <c r="G6" s="118" t="s">
        <v>10</v>
      </c>
      <c r="H6" s="297"/>
      <c r="I6" s="117" t="s">
        <v>11</v>
      </c>
      <c r="J6" s="119" t="s">
        <v>12</v>
      </c>
      <c r="K6" s="119" t="s">
        <v>13</v>
      </c>
      <c r="L6" s="119" t="s">
        <v>11</v>
      </c>
      <c r="M6" s="119" t="s">
        <v>12</v>
      </c>
      <c r="N6" s="119" t="s">
        <v>13</v>
      </c>
      <c r="O6" s="120" t="s">
        <v>15</v>
      </c>
    </row>
    <row r="7" spans="1:15" ht="21">
      <c r="A7" s="161">
        <v>1</v>
      </c>
      <c r="B7" s="162" t="s">
        <v>93</v>
      </c>
      <c r="C7" s="163">
        <v>208</v>
      </c>
      <c r="D7" s="121">
        <v>59</v>
      </c>
      <c r="E7" s="121">
        <v>149</v>
      </c>
      <c r="F7" s="121">
        <v>84</v>
      </c>
      <c r="G7" s="121">
        <v>124</v>
      </c>
      <c r="H7" s="121" t="s">
        <v>94</v>
      </c>
      <c r="I7" s="121">
        <v>67</v>
      </c>
      <c r="J7" s="121">
        <v>127</v>
      </c>
      <c r="K7" s="121">
        <v>14</v>
      </c>
      <c r="L7" s="121" t="s">
        <v>95</v>
      </c>
      <c r="M7" s="121" t="s">
        <v>95</v>
      </c>
      <c r="N7" s="121" t="s">
        <v>95</v>
      </c>
      <c r="O7" s="121">
        <v>8</v>
      </c>
    </row>
    <row r="8" spans="1:15" ht="21">
      <c r="A8" s="161">
        <v>2</v>
      </c>
      <c r="B8" s="162" t="s">
        <v>96</v>
      </c>
      <c r="C8" s="163">
        <v>70</v>
      </c>
      <c r="D8" s="121">
        <v>33</v>
      </c>
      <c r="E8" s="121">
        <v>37</v>
      </c>
      <c r="F8" s="121">
        <v>17</v>
      </c>
      <c r="G8" s="121">
        <v>53</v>
      </c>
      <c r="H8" s="123" t="s">
        <v>94</v>
      </c>
      <c r="I8" s="121">
        <v>17</v>
      </c>
      <c r="J8" s="121">
        <v>46</v>
      </c>
      <c r="K8" s="121">
        <v>7</v>
      </c>
      <c r="L8" s="121" t="s">
        <v>95</v>
      </c>
      <c r="M8" s="121" t="s">
        <v>95</v>
      </c>
      <c r="N8" s="121" t="s">
        <v>95</v>
      </c>
      <c r="O8" s="121">
        <v>38</v>
      </c>
    </row>
    <row r="9" spans="1:15" ht="21">
      <c r="A9" s="161">
        <v>3</v>
      </c>
      <c r="B9" s="162" t="s">
        <v>97</v>
      </c>
      <c r="C9" s="163">
        <v>20</v>
      </c>
      <c r="D9" s="164"/>
      <c r="E9" s="164"/>
      <c r="F9" s="164"/>
      <c r="G9" s="164"/>
      <c r="H9" s="165" t="s">
        <v>98</v>
      </c>
      <c r="I9" s="164"/>
      <c r="J9" s="164"/>
      <c r="K9" s="164"/>
      <c r="L9" s="164"/>
      <c r="M9" s="164"/>
      <c r="N9" s="164"/>
      <c r="O9" s="164"/>
    </row>
    <row r="10" spans="1:15" ht="31.5">
      <c r="A10" s="161">
        <v>5</v>
      </c>
      <c r="B10" s="162" t="s">
        <v>99</v>
      </c>
      <c r="C10" s="163">
        <v>35</v>
      </c>
      <c r="D10" s="123">
        <v>28</v>
      </c>
      <c r="E10" s="123">
        <v>7</v>
      </c>
      <c r="F10" s="123">
        <v>15</v>
      </c>
      <c r="G10" s="123">
        <v>20</v>
      </c>
      <c r="H10" s="123" t="s">
        <v>94</v>
      </c>
      <c r="I10" s="123">
        <v>13</v>
      </c>
      <c r="J10" s="123">
        <v>19</v>
      </c>
      <c r="K10" s="123">
        <v>3</v>
      </c>
      <c r="L10" s="121" t="s">
        <v>95</v>
      </c>
      <c r="M10" s="121" t="s">
        <v>95</v>
      </c>
      <c r="N10" s="121" t="s">
        <v>95</v>
      </c>
      <c r="O10" s="123">
        <v>4</v>
      </c>
    </row>
    <row r="11" spans="1:15" ht="21">
      <c r="A11" s="166">
        <v>6</v>
      </c>
      <c r="B11" s="167" t="s">
        <v>100</v>
      </c>
      <c r="C11" s="168">
        <v>58</v>
      </c>
      <c r="D11" s="164"/>
      <c r="E11" s="164"/>
      <c r="F11" s="164"/>
      <c r="G11" s="164"/>
      <c r="H11" s="123" t="s">
        <v>101</v>
      </c>
      <c r="I11" s="164"/>
      <c r="J11" s="164"/>
      <c r="K11" s="164"/>
      <c r="L11" s="164"/>
      <c r="M11" s="164"/>
      <c r="N11" s="164"/>
      <c r="O11" s="164"/>
    </row>
    <row r="12" spans="1:15" ht="21">
      <c r="A12" s="169">
        <v>7</v>
      </c>
      <c r="B12" s="170" t="s">
        <v>102</v>
      </c>
      <c r="C12" s="123">
        <v>123</v>
      </c>
      <c r="D12" s="123">
        <v>42</v>
      </c>
      <c r="E12" s="123">
        <v>81</v>
      </c>
      <c r="F12" s="123">
        <v>42</v>
      </c>
      <c r="G12" s="123">
        <v>81</v>
      </c>
      <c r="H12" s="123" t="s">
        <v>94</v>
      </c>
      <c r="I12" s="125">
        <v>48</v>
      </c>
      <c r="J12" s="125">
        <v>67</v>
      </c>
      <c r="K12" s="125">
        <v>8</v>
      </c>
      <c r="L12" s="121" t="s">
        <v>95</v>
      </c>
      <c r="M12" s="121" t="s">
        <v>95</v>
      </c>
      <c r="N12" s="121" t="s">
        <v>95</v>
      </c>
      <c r="O12" s="125">
        <v>20</v>
      </c>
    </row>
    <row r="13" spans="1:15" ht="21">
      <c r="A13" s="123"/>
      <c r="B13" s="124"/>
      <c r="C13" s="123"/>
      <c r="D13" s="123"/>
      <c r="E13" s="123"/>
      <c r="F13" s="123"/>
      <c r="G13" s="123"/>
      <c r="H13" s="123"/>
      <c r="I13" s="123"/>
      <c r="J13" s="123"/>
      <c r="K13" s="123"/>
      <c r="L13" s="125"/>
      <c r="M13" s="125"/>
      <c r="N13" s="125"/>
      <c r="O13" s="125"/>
    </row>
    <row r="14" spans="1:15" ht="21">
      <c r="A14" s="123"/>
      <c r="B14" s="124"/>
      <c r="C14" s="123"/>
      <c r="D14" s="123"/>
      <c r="E14" s="123"/>
      <c r="F14" s="123"/>
      <c r="G14" s="123"/>
      <c r="H14" s="123"/>
      <c r="I14" s="123"/>
      <c r="J14" s="123"/>
      <c r="K14" s="123"/>
      <c r="L14" s="125"/>
      <c r="M14" s="125"/>
      <c r="N14" s="125"/>
      <c r="O14" s="125"/>
    </row>
    <row r="15" spans="1:15" ht="21">
      <c r="A15" s="123"/>
      <c r="B15" s="124"/>
      <c r="C15" s="123"/>
      <c r="D15" s="123"/>
      <c r="E15" s="123"/>
      <c r="F15" s="123"/>
      <c r="G15" s="123"/>
      <c r="H15" s="123"/>
      <c r="I15" s="123"/>
      <c r="J15" s="123"/>
      <c r="K15" s="123"/>
      <c r="L15" s="125"/>
      <c r="M15" s="125"/>
      <c r="N15" s="125"/>
      <c r="O15" s="125"/>
    </row>
    <row r="16" spans="1:15" ht="21">
      <c r="A16" s="123"/>
      <c r="B16" s="124"/>
      <c r="C16" s="123"/>
      <c r="D16" s="123"/>
      <c r="E16" s="123"/>
      <c r="F16" s="123"/>
      <c r="G16" s="123"/>
      <c r="H16" s="123"/>
      <c r="I16" s="123"/>
      <c r="J16" s="123"/>
      <c r="K16" s="123"/>
      <c r="L16" s="125"/>
      <c r="M16" s="125"/>
      <c r="N16" s="125"/>
      <c r="O16" s="125"/>
    </row>
    <row r="17" spans="1:15" ht="21">
      <c r="A17" s="123"/>
      <c r="B17" s="124"/>
      <c r="C17" s="123"/>
      <c r="D17" s="123"/>
      <c r="E17" s="123"/>
      <c r="F17" s="123"/>
      <c r="G17" s="123"/>
      <c r="H17" s="123"/>
      <c r="I17" s="123"/>
      <c r="J17" s="123"/>
      <c r="K17" s="123"/>
      <c r="L17" s="125"/>
      <c r="M17" s="125"/>
      <c r="N17" s="125"/>
      <c r="O17" s="125"/>
    </row>
    <row r="18" spans="1:15" ht="21">
      <c r="A18" s="123"/>
      <c r="B18" s="124"/>
      <c r="C18" s="123"/>
      <c r="D18" s="123"/>
      <c r="E18" s="123"/>
      <c r="F18" s="123"/>
      <c r="G18" s="123"/>
      <c r="H18" s="123"/>
      <c r="I18" s="125"/>
      <c r="J18" s="125"/>
      <c r="K18" s="125"/>
      <c r="L18" s="125"/>
      <c r="M18" s="125"/>
      <c r="N18" s="125"/>
      <c r="O18" s="125"/>
    </row>
    <row r="19" spans="1:15" s="173" customFormat="1" ht="21">
      <c r="A19" s="171"/>
      <c r="B19" s="171" t="s">
        <v>149</v>
      </c>
      <c r="C19" s="171">
        <f>C7+C8+C10+C12</f>
        <v>436</v>
      </c>
      <c r="D19" s="171">
        <f>D7+D8+D10+D12</f>
        <v>162</v>
      </c>
      <c r="E19" s="171">
        <f>E7+E8+E10+E12</f>
        <v>274</v>
      </c>
      <c r="F19" s="171">
        <f>F7+F8+F10+F12</f>
        <v>158</v>
      </c>
      <c r="G19" s="171">
        <f>G7+G8+G10+G12</f>
        <v>278</v>
      </c>
      <c r="H19" s="171"/>
      <c r="I19" s="171">
        <f>SUM(I7:I18)</f>
        <v>145</v>
      </c>
      <c r="J19" s="171">
        <f>SUM(J7:J18)</f>
        <v>259</v>
      </c>
      <c r="K19" s="171">
        <f>SUM(K7:K18)</f>
        <v>32</v>
      </c>
      <c r="L19" s="121" t="s">
        <v>95</v>
      </c>
      <c r="M19" s="121" t="s">
        <v>95</v>
      </c>
      <c r="N19" s="121" t="s">
        <v>95</v>
      </c>
      <c r="O19" s="172">
        <f>SUM(O7:O18)</f>
        <v>70</v>
      </c>
    </row>
    <row r="20" spans="1:15" ht="21">
      <c r="A20" s="132"/>
      <c r="B20" s="133"/>
      <c r="C20" s="132"/>
      <c r="D20" s="132"/>
      <c r="E20" s="132"/>
      <c r="F20" s="132"/>
      <c r="G20" s="132"/>
      <c r="H20" s="132"/>
      <c r="I20" s="132"/>
      <c r="J20" s="132"/>
      <c r="K20" s="132"/>
      <c r="L20" s="134"/>
      <c r="M20" s="134"/>
      <c r="N20" s="134"/>
      <c r="O20" s="134"/>
    </row>
    <row r="22" spans="9:13" ht="22.5">
      <c r="I22" s="138" t="s">
        <v>228</v>
      </c>
      <c r="J22" s="138"/>
      <c r="K22" s="138"/>
      <c r="L22" s="138"/>
      <c r="M22" s="138"/>
    </row>
    <row r="23" spans="9:13" ht="22.5">
      <c r="I23" s="138" t="s">
        <v>229</v>
      </c>
      <c r="J23" s="138"/>
      <c r="K23" s="138"/>
      <c r="L23" s="138"/>
      <c r="M23" s="138"/>
    </row>
  </sheetData>
  <sheetProtection/>
  <mergeCells count="13">
    <mergeCell ref="H4:H6"/>
    <mergeCell ref="I4:K4"/>
    <mergeCell ref="L4:N4"/>
    <mergeCell ref="O4:O5"/>
    <mergeCell ref="I5:K5"/>
    <mergeCell ref="L5:N5"/>
    <mergeCell ref="A1:O1"/>
    <mergeCell ref="A2:O2"/>
    <mergeCell ref="A3:O3"/>
    <mergeCell ref="A4:A6"/>
    <mergeCell ref="B4:B6"/>
    <mergeCell ref="C4:E5"/>
    <mergeCell ref="F4:G5"/>
  </mergeCells>
  <printOptions horizontalCentered="1"/>
  <pageMargins left="0.31496062992125984" right="0.31496062992125984" top="0.7480314960629921" bottom="0.15748031496062992" header="0.31496062992125984" footer="0.31496062992125984"/>
  <pageSetup horizontalDpi="600" verticalDpi="600" orientation="landscape" paperSize="9" scale="95" r:id="rId1"/>
  <headerFooter alignWithMargins="0">
    <oddHeader>&amp;RPPE_NON_UC_04_03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sutida.m</dc:creator>
  <cp:keywords/>
  <dc:description/>
  <cp:lastModifiedBy>ITC</cp:lastModifiedBy>
  <cp:lastPrinted>2014-01-22T01:42:29Z</cp:lastPrinted>
  <dcterms:created xsi:type="dcterms:W3CDTF">2008-07-30T02:23:58Z</dcterms:created>
  <dcterms:modified xsi:type="dcterms:W3CDTF">2014-01-22T01:50:20Z</dcterms:modified>
  <cp:category/>
  <cp:version/>
  <cp:contentType/>
  <cp:contentStatus/>
</cp:coreProperties>
</file>