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360" windowWidth="15600" windowHeight="6930"/>
  </bookViews>
  <sheets>
    <sheet name="หน้าแรก" sheetId="3" r:id="rId1"/>
    <sheet name="สถานประกอบการ" sheetId="1" r:id="rId2"/>
    <sheet name="วิสาหกิจชุมชน" sheetId="2" r:id="rId3"/>
    <sheet name="สรุปผลสถานประกอบการ(จังหวัด)" sheetId="4" r:id="rId4"/>
    <sheet name="สรุปผลวิสาหกิจชุมชน(จังหวัด)" sheetId="5" r:id="rId5"/>
    <sheet name="สรุปผลสถานประกอบการ(ประเทศ)" sheetId="6" r:id="rId6"/>
    <sheet name="สรุปผลวิสาหกิจชุมชน(ประเทศ)" sheetId="7" r:id="rId7"/>
  </sheets>
  <calcPr calcId="144525"/>
  <customWorkbookViews>
    <customWorkbookView name="1" guid="{93B01D94-52E0-4A05-B5DF-5C1B0C0D43A1}" maximized="1" windowWidth="1362" windowHeight="543" activeSheetId="1"/>
  </customWorkbookViews>
</workbook>
</file>

<file path=xl/calcChain.xml><?xml version="1.0" encoding="utf-8"?>
<calcChain xmlns="http://schemas.openxmlformats.org/spreadsheetml/2006/main">
  <c r="C145" i="1" l="1"/>
  <c r="D145" i="1"/>
  <c r="E145" i="1"/>
  <c r="E142" i="1"/>
  <c r="C164" i="2"/>
  <c r="E163" i="2"/>
  <c r="D163" i="2"/>
  <c r="C163" i="2"/>
  <c r="E160" i="2"/>
  <c r="D160" i="2"/>
  <c r="C160" i="2"/>
  <c r="C161" i="2" l="1"/>
  <c r="H21" i="7"/>
  <c r="B21" i="7"/>
  <c r="B6" i="7"/>
  <c r="H21" i="6"/>
  <c r="B21" i="6"/>
  <c r="B6" i="6"/>
  <c r="H21" i="5"/>
  <c r="B21" i="5"/>
  <c r="H21" i="4"/>
  <c r="B21" i="4"/>
  <c r="B6" i="5"/>
  <c r="B6" i="4"/>
  <c r="C142" i="1" l="1"/>
  <c r="C162" i="2" l="1"/>
  <c r="D142" i="1"/>
  <c r="C144" i="1"/>
  <c r="C146" i="1" l="1"/>
  <c r="C143" i="1"/>
  <c r="E11" i="5" l="1"/>
  <c r="E16" i="5" s="1"/>
  <c r="E11" i="7"/>
  <c r="E16" i="7" s="1"/>
  <c r="E11" i="4"/>
  <c r="E16" i="4" s="1"/>
  <c r="E11" i="6"/>
  <c r="E16" i="6" s="1"/>
</calcChain>
</file>

<file path=xl/sharedStrings.xml><?xml version="1.0" encoding="utf-8"?>
<sst xmlns="http://schemas.openxmlformats.org/spreadsheetml/2006/main" count="532" uniqueCount="280">
  <si>
    <t>ข้อ</t>
  </si>
  <si>
    <r>
      <t>มีนโยบายที่สอดคล้องหรือสนับสนุนการพัฒนาสถานประกอบการ ปลอดโรค ปลอดภัย กายใจเป็นสุข ที่ประกาศโดยผู้บริหารระดับสูง</t>
    </r>
    <r>
      <rPr>
        <sz val="8"/>
        <color theme="1"/>
        <rFont val="Calibri"/>
        <family val="2"/>
        <scheme val="minor"/>
      </rPr>
      <t> </t>
    </r>
    <r>
      <rPr>
        <sz val="14"/>
        <color theme="1"/>
        <rFont val="TH SarabunPSK"/>
        <family val="2"/>
      </rPr>
      <t>ครบถ้วนทั้ง 3 ประเด็นและ</t>
    </r>
    <r>
      <rPr>
        <sz val="14"/>
        <color rgb="FF000000"/>
        <rFont val="TH SarabunPSK"/>
        <family val="2"/>
      </rPr>
      <t>เป็นลายลักษณ์อักษร</t>
    </r>
  </si>
  <si>
    <r>
      <t>มีการแจ้ง</t>
    </r>
    <r>
      <rPr>
        <sz val="14"/>
        <color theme="1"/>
        <rFont val="TH SarabunPSK"/>
        <family val="2"/>
      </rPr>
      <t xml:space="preserve">ให้ผู้ปฏิบัติงานทุกคนรับทราบว่าสถานประกอบการมีการดำเนินการตามโครงการฯ </t>
    </r>
    <r>
      <rPr>
        <sz val="8"/>
        <color theme="1"/>
        <rFont val="Calibri"/>
        <family val="2"/>
        <scheme val="minor"/>
      </rPr>
      <t> </t>
    </r>
    <r>
      <rPr>
        <sz val="14"/>
        <color theme="1"/>
        <rFont val="TH SarabunPSK"/>
        <family val="2"/>
      </rPr>
      <t>โดยช่องทางต่างๆ เช่น ติดประกาศ การประชุมชี้แจง การกระจายเสียงตามสาย</t>
    </r>
  </si>
  <si>
    <t>ผู้ปฏิบัติงานรับทราบทิศทางขององค์กรและมีทัศนคติที่ดีกับโครงการสถานประกอบการปลอดโรค ปลอดภัย กายใจ เป็นสุข โดยมีป้ายประชาสัมพันธ์ การประชุมชี้แจงให้กับผู้ปฏิบัติงาน (สุ่มสอบถามผู้ปฏิบัติงานตามความเหมาะสม)</t>
  </si>
  <si>
    <r>
      <t>มีการจัดลำดับความสำคัญของปัญหาหรือแผนงานการแก้ไขปัญหา พร้อมระบุการใช้งบประมาณ</t>
    </r>
    <r>
      <rPr>
        <sz val="8"/>
        <color theme="1"/>
        <rFont val="Calibri"/>
        <family val="2"/>
        <scheme val="minor"/>
      </rPr>
      <t> </t>
    </r>
    <r>
      <rPr>
        <sz val="14"/>
        <color theme="1"/>
        <rFont val="TH SarabunPSK"/>
        <family val="2"/>
      </rPr>
      <t xml:space="preserve"> สำหรับดำเนินการกิจกรรมต่างๆในโครงการนี้</t>
    </r>
  </si>
  <si>
    <r>
      <t>ผู้ปฏิบัติงาน</t>
    </r>
    <r>
      <rPr>
        <sz val="8"/>
        <color theme="1"/>
        <rFont val="Calibri"/>
        <family val="2"/>
        <scheme val="minor"/>
      </rPr>
      <t> </t>
    </r>
    <r>
      <rPr>
        <sz val="14"/>
        <color theme="1"/>
        <rFont val="TH SarabunPSK"/>
        <family val="2"/>
      </rPr>
      <t>มีความเข้าใจและสามารถอธิบายรายละเอียดเกี่ยวกับโครงการฯ ได้ (สุ่มสอบถามจากผู้ปฏิบัติงานตามความเหมาะสม)</t>
    </r>
  </si>
  <si>
    <r>
      <t>มีผู้รับผิดชอบหลักของโครงการฯ หรือคณะกรรมการหรือคณะทำงานที่ประกอบด้วยผู้ปฏิบัติงาน</t>
    </r>
    <r>
      <rPr>
        <sz val="14"/>
        <color rgb="FF000000"/>
        <rFont val="TH SarabunPSK"/>
        <family val="2"/>
      </rPr>
      <t>จากหลายฝ่าย</t>
    </r>
  </si>
  <si>
    <r>
      <t>มีแกนนำ</t>
    </r>
    <r>
      <rPr>
        <sz val="8"/>
        <color theme="1"/>
        <rFont val="Calibri"/>
        <family val="2"/>
        <scheme val="minor"/>
      </rPr>
      <t> </t>
    </r>
    <r>
      <rPr>
        <sz val="14"/>
        <color theme="1"/>
        <rFont val="TH SarabunPSK"/>
        <family val="2"/>
      </rPr>
      <t>จัดทำแผนงานที่สอดคล้องกับโครงการฯ ในส่วนปลอดโรค ปลอดภัยและกายใจเป็นสุข ครบถ้วนทั้ง 3 ส่วน และมีการดำเนินงานตามแผนและจัดกิจกรรมดำเนินการ อย่างต่อเนื่อง</t>
    </r>
  </si>
  <si>
    <t>มีการกำหนดการสื่อสารภายในองค์กร เช่น มีตู้รับความคิดเห็น แบบสอบถามหรือจัดประชุมกลุ่ม เป็นต้น เพื่อเปิดโอกาสให้ผู้ปฏิบัติงานแสดงความคิดเห็นเกี่ยวกับโครงการฯ ผ่านช่องทางต่างๆ อย่างต่อเนื่อง</t>
  </si>
  <si>
    <t>มีกิจกรรมกลุ่มหรือชมรมต่างๆ ที่มีผู้ปฏิบัติงานร่วมทำกิจกรรมที่สอดคล้องกับโครงการฯ อย่างต่อเนื่อง</t>
  </si>
  <si>
    <t xml:space="preserve">มีการติดตามผลตามแผนงานที่ได้กำหนดไว้ในข้อ 7 และประเมินผลลัพธ์ </t>
  </si>
  <si>
    <r>
      <t>มีการนำผลลัพธ์ที่ยังต้องปรับปรุงพัฒนามากำหนดเป็นแผนดำเนินงานต่อเนื่อง</t>
    </r>
    <r>
      <rPr>
        <sz val="8"/>
        <color theme="1"/>
        <rFont val="Calibri"/>
        <family val="2"/>
        <scheme val="minor"/>
      </rPr>
      <t> </t>
    </r>
  </si>
  <si>
    <r>
      <t>มีกิจกรรมที่แสดงให้เห็นถึงความรับผิดชอบร่วมกันระหว่างสถานประกอบการกับชุมชน และผู้ปฏิบัติงานและชุมชนมีความตระหนักและร่วมมือเพื่อส่งเสริมสุขภาพ การป้องกันควบคุมโรค ลดมลพิษและจัดการให้เกิดสิ่งแวดล้อมที่เอื้อต่อสุขภาพ</t>
    </r>
    <r>
      <rPr>
        <sz val="8"/>
        <color theme="1"/>
        <rFont val="Calibri"/>
        <family val="2"/>
        <scheme val="minor"/>
      </rPr>
      <t> </t>
    </r>
  </si>
  <si>
    <t>- การได้รับการตรวจสุขภาพ หรือการตรวจคัดกรองโรคที่สำคัญ</t>
  </si>
  <si>
    <t>- การได้รับวัคซีนที่จำเป็น</t>
  </si>
  <si>
    <r>
      <t>มีข้อมูลทะเบียนสุขภาพของผู้ปฏิบัติงานรายบุคคล (เฉพาะผู้ที่ผ่านการทดลองงานแล้ว) ที่เกี่ยวข้องกับ</t>
    </r>
    <r>
      <rPr>
        <b/>
        <u/>
        <sz val="14"/>
        <color theme="1"/>
        <rFont val="TH SarabunPSK"/>
        <family val="2"/>
      </rPr>
      <t>ทุกประเด็น</t>
    </r>
    <r>
      <rPr>
        <b/>
        <sz val="14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>ดังต่อไปนี้</t>
    </r>
  </si>
  <si>
    <t>- ประวัติการสูบบุหรี่</t>
  </si>
  <si>
    <t>- ประวัติการเจ็บป่วยด้วยโรคไม่ติดต่อเรื้อรัง</t>
  </si>
  <si>
    <t xml:space="preserve">- การได้รับวัคซีนที่จำเป็น </t>
  </si>
  <si>
    <t>มีการสื่อสาร รณรงค์ ให้ความรู้ หรือมีการบันทึกเฝ้าระวังโรคที่เป็นปัญหาสาธารณสุขของพื้นที่ เช่น ไข้เลือดออก มาลาเรีย เท้าช้าง โรคฉี่หนู  โรคชิคุนกุนยา โรคอุจจาระร่วงรุนแรง โรคหัด ฯลฯ</t>
  </si>
  <si>
    <t>มีบันทึกหรือรายงานข้อมูลการเฝ้าระวังการบาดเจ็บที่ไม่ใช่เกิดจากการทำงาน เช่น การเกิดอุบัติเหตุการจราจรทางถนนของพนักงาน</t>
  </si>
  <si>
    <t>มีบันทึกการลงทะเบียนผลการคัดกรอง เบาหวาน ความดันโลหิต โรคหัวใจและหลอดเลือด และการบาดเจ็บ</t>
  </si>
  <si>
    <t xml:space="preserve">มีรายงานสรุปสถานการณ์สุขภาพของผู้ปฏิบัติงานรวมและมีการนำข้อมูลมาวิเคราะห์ในการวางแผนการดำเนินงาน </t>
  </si>
  <si>
    <t>- การตรวจสุขภาพก่อนเข้าปฏิบัติงาน</t>
  </si>
  <si>
    <t>- การตรวจสุขภาพประจำปี</t>
  </si>
  <si>
    <t>- การตรวจสุขภาพตามความเสี่ยง</t>
  </si>
  <si>
    <t>- การคัดกรองความเสี่ยงต่อการเกิดโรคเบาหวาน ความดัน โลหิตสูง หัวใจและหลอดเลือด อย่างน้อยปีละ 1 ครั้ง</t>
  </si>
  <si>
    <t>18</t>
  </si>
  <si>
    <r>
      <t>มีการจัดให้ผู้ปฏิบัติงานได้รับบริการตรวจสุขภาพทั่วไปตามกฎหมายกำหนด</t>
    </r>
    <r>
      <rPr>
        <b/>
        <u/>
        <sz val="14"/>
        <color theme="1"/>
        <rFont val="TH SarabunPSK"/>
        <family val="2"/>
      </rPr>
      <t>ในทุกกรณี</t>
    </r>
    <r>
      <rPr>
        <sz val="14"/>
        <color theme="1"/>
        <rFont val="TH SarabunPSK"/>
        <family val="2"/>
      </rPr>
      <t xml:space="preserve"> ดังต่อไปนี้</t>
    </r>
  </si>
  <si>
    <t xml:space="preserve">- การคัดกรองความเสี่ยงต่อการเกิดโรคเบาหวาน ความดัน โลหิตสูง หัวใจและหลอดเลือด อย่างน้อยปีละ 1 ครั้ง </t>
  </si>
  <si>
    <t>มีการแจ้งสิทธิในการเข้าถึงบริการตรวจสุขภาพ และมีการแจ้งผลการตรวจสุขภาพให้แก่ผู้ปฏิบัติงานทราบ (สุ่มสอบถามจากผู้ปฏิบัติงานตามความเหมาะสม)</t>
  </si>
  <si>
    <t>มีการจัดให้ผู้ปฏิบัติงานได้รับวัคซีนที่จำเป็นและเหมาะสมตามนโยบายของกระทรวงสาธารณสุขกำหนด เช่น หัดเยอรมัน</t>
  </si>
  <si>
    <t xml:space="preserve">มีการให้ความรู้ เช่น การอบรม ด้านการส่งเสริมสุขภาพ การป้องกันควบคุมโรค การบาดเจ็บ อาชีวอนามัยและสิ่งแวดล้อมแก่ผู้ปฏิบัติงาน </t>
  </si>
  <si>
    <t xml:space="preserve">     (เช่น โรคไม่ติดต่อ (เบาหวาน ความดัน โรคหัวใจและหลอดเลือด) โรคติดต่อ (ไข้เลือดออก อุจจาระร่วง หัด ฯลฯ) การออกกำลังกาย โภชนาการ สุขภาพจิต   สุขภาพช่องปาก บุหรี่/สุรา อนามัยวัยเจริญพันธุ์ การจัดการความปลอดภัย อาชีวอนามัย และสิ่งแวดล้อมในสถานที่ทำงาน)</t>
  </si>
  <si>
    <t>มีการเผยแพร่ข้อมูลข่าวสารโครงการฯ และด้านสุขภาพผ่านช่องทางต่างๆ เช่น การอบรม บอร์ดประชาสัมพันธ์ เสียงตามสาย แผ่นพับ โปสเตอร์ เป็นต้น</t>
  </si>
  <si>
    <t>มีการให้คำแนะนำปรึกษาในการปรับเปลี่ยนพฤติกรรมสุขภาพโดยบุคลากรทางการแพทย์ หรือหน่วยงานที่เกี่ยวข้องกับการปรับเปลี่ยนพฤติกรรมสุขภาพ</t>
  </si>
  <si>
    <t>มีห้องพยาบาลและอุปกรณ์ในการปฐมพยาบาลเบื้องต้น อีกทั้งมีแพทย์ พยาบาล หรือผู้รับผิดชอบที่ผ่านการอบรมในการปฐมพยาบาลและการช่วยชีวิต</t>
  </si>
  <si>
    <t>มีการจดบันทึกการรักษาและการใช้ยา</t>
  </si>
  <si>
    <r>
      <t>มีนโยบายในสถานประกอบการตามกฎหมายกำหนดเกี่ยวกับ</t>
    </r>
    <r>
      <rPr>
        <b/>
        <u/>
        <sz val="14"/>
        <color theme="1"/>
        <rFont val="TH SarabunPSK"/>
        <family val="2"/>
      </rPr>
      <t>ทุกประเด็น</t>
    </r>
    <r>
      <rPr>
        <sz val="14"/>
        <color theme="1"/>
        <rFont val="TH SarabunPSK"/>
        <family val="2"/>
      </rPr>
      <t xml:space="preserve"> ดังต่อไปนี้</t>
    </r>
  </si>
  <si>
    <t>- การห้ามสูบบุหรี่</t>
  </si>
  <si>
    <t>- ดื่มสุรา</t>
  </si>
  <si>
    <t>- สิ่งเสพติด</t>
  </si>
  <si>
    <t>ถ้ามีการจัดเขตสูบบุหรี่ ต้องเป็นไปตามกฎหมายกำหนด</t>
  </si>
  <si>
    <r>
      <t xml:space="preserve">มีการจัดกิจกรรมรณรงค์การลด เลิกบุหรี่ สุราและสิ่งเสพติด </t>
    </r>
    <r>
      <rPr>
        <b/>
        <u/>
        <sz val="14"/>
        <color theme="1"/>
        <rFont val="TH SarabunPSK"/>
        <family val="2"/>
      </rPr>
      <t>ครบถ้วนทั้ง 3 ประเด็น</t>
    </r>
  </si>
  <si>
    <t>มีการจัดกิจกรรมส่งเสริมโภชนาการ ให้มีการบริโภคอาหารครบ 5 หมู่ตามหลักโภชนบัญญัติ และลดความเสี่ยงต่อการเกิดโรค</t>
  </si>
  <si>
    <r>
      <t>สถานประกอบการที่มีโรงอาหาร ควรจัดหรือส่งเสริมสนับสนุนให้มี</t>
    </r>
    <r>
      <rPr>
        <b/>
        <u/>
        <sz val="14"/>
        <color theme="1"/>
        <rFont val="TH SarabunPSK"/>
        <family val="2"/>
      </rPr>
      <t>อย่างน้อยประเด็นใดประเด็นหนึ่ง</t>
    </r>
    <r>
      <rPr>
        <sz val="14"/>
        <color theme="1"/>
        <rFont val="TH SarabunPSK"/>
        <family val="2"/>
      </rPr>
      <t xml:space="preserve"> ดังต่อไปนี้</t>
    </r>
  </si>
  <si>
    <t xml:space="preserve">- มีการจำหน่ายอาหารสุขภาพ </t>
  </si>
  <si>
    <t>- มีการสุ่มตรวจสารปนเปื้อน 6 ชนิด ในวัตถุดิบที่นำมาปรุงอาหาร ได้แก่ สารฟอกขาว ฟอร์มาลีน สารกำจัดศัตรูพืช สารกันรา สารบอแรกซ์ น้ำมันทอดซ้ำอย่างน้อยทุก 3 เดือน</t>
  </si>
  <si>
    <t>- ลดการใช้เครื่องปรุงรส</t>
  </si>
  <si>
    <t>- อื่นๆ</t>
  </si>
  <si>
    <t>มีกิจกรรมหรือการรณรงค์เพื่อการลดการจำหน่าย จ่ายแจก เครื่องดื่มที่มีรสหวานจัด</t>
  </si>
  <si>
    <t>มีข้อตกลงในองค์กรเรื่อง อาหารที่มีผลเสียต่อสุขภาพ</t>
  </si>
  <si>
    <r>
      <t>มีการจัดกิจกรรมส่งเสริมสนับสนุนให้ผู้ปฏิบัติงานได้ออกกำลังกายโดยส่งเสริมสนับสนุนให้มี</t>
    </r>
    <r>
      <rPr>
        <b/>
        <u/>
        <sz val="14"/>
        <color theme="1"/>
        <rFont val="TH SarabunPSK"/>
        <family val="2"/>
      </rPr>
      <t>อย่างน้อยประเด็นใดประเด็นหนึ่ง</t>
    </r>
    <r>
      <rPr>
        <sz val="14"/>
        <color theme="1"/>
        <rFont val="TH SarabunPSK"/>
        <family val="2"/>
      </rPr>
      <t xml:space="preserve"> ดังต่อไปนี้</t>
    </r>
  </si>
  <si>
    <t>- จัดสถานที่สำหรับการออกกำลังกาย</t>
  </si>
  <si>
    <t>- จัดอุปกรณ์สำหรับการออกกำลังกาย</t>
  </si>
  <si>
    <t>- สิ่งแวดล้อมที่เอื้อต่อการออกกำลังกายและการเล่นกีฬา</t>
  </si>
  <si>
    <t>- มีเป้าหมายการออกกำลังกายอย่างน้อย 30 นาทีต่อวัน 5 วันต่อสัปดาห์</t>
  </si>
  <si>
    <r>
      <t>มีการจัดกิจกรรมหรือการส่งเสริมการลดอุบัติเหตุจราจรทางถนน</t>
    </r>
    <r>
      <rPr>
        <b/>
        <u/>
        <sz val="14"/>
        <color theme="1"/>
        <rFont val="TH SarabunPSK"/>
        <family val="2"/>
      </rPr>
      <t>ทุกประเด็น</t>
    </r>
    <r>
      <rPr>
        <sz val="14"/>
        <color theme="1"/>
        <rFont val="TH SarabunPSK"/>
        <family val="2"/>
      </rPr>
      <t xml:space="preserve"> ดังต่อไปนี้</t>
    </r>
  </si>
  <si>
    <t xml:space="preserve">- การอบรมให้ความรู้แก่ผู้ปฏิบัติงาน </t>
  </si>
  <si>
    <t>- การรณรงค์สวมหมวกนิรภัย</t>
  </si>
  <si>
    <t>- การรัดเข็มขัดนิรภัย</t>
  </si>
  <si>
    <t xml:space="preserve">- ง่วงไม่ขับ ดื่มไม่ขับ ขับไม่โทร </t>
  </si>
  <si>
    <t>- ไม่ขับรถด้วยความเร็วเกินกว่ากฎหมายกำหนด</t>
  </si>
  <si>
    <r>
      <t>มีการบันทึกข้อมูลและบันทึกการสอบสวนอุบัติการณ์ อุบัติเหตุและเหตุการณ์เกือบเกิดอุบัติเหตุจากการทำงาน ซึ่งประกอบด้วยข้อมูล</t>
    </r>
    <r>
      <rPr>
        <b/>
        <u/>
        <sz val="14"/>
        <color theme="1"/>
        <rFont val="TH SarabunPSK"/>
        <family val="2"/>
      </rPr>
      <t>ทุกประเด็น</t>
    </r>
    <r>
      <rPr>
        <sz val="14"/>
        <color theme="1"/>
        <rFont val="TH SarabunPSK"/>
        <family val="2"/>
      </rPr>
      <t xml:space="preserve"> ดังต่อไปนี้</t>
    </r>
  </si>
  <si>
    <t>- ชื่อผู้ประสบเหตุ</t>
  </si>
  <si>
    <t>- วันและเวลาที่เกิดเหตุ</t>
  </si>
  <si>
    <t>- สถานที่เกิดเหตุหรือแผนกที่เกิดเหตุ</t>
  </si>
  <si>
    <t>- หน้าที่หรือลักษณะการทำงานของผู้ประสบเหตุ</t>
  </si>
  <si>
    <t>- ลักษณะและความรุนแรงของการบาดเจ็บ</t>
  </si>
  <si>
    <t xml:space="preserve">- สาเหตุของการเกิดเหตุ (การกระทำที่ไม่ปลอดภัยหรือสภาพ </t>
  </si>
  <si>
    <t xml:space="preserve">  การทำงานที่ไม่ปลอดภัย) </t>
  </si>
  <si>
    <t>- แนวทางการแก้ไขและป้องกันเพื่อป้องกันการเกิดซ้ำ</t>
  </si>
  <si>
    <t>มีโครงการหรือการดำเนินการเพื่อรักษาความสะอาด ความเป็น</t>
  </si>
  <si>
    <r>
      <t>ระเบียบและการเก็บรักษาตามมาตรฐาน 5ส และมีการติดตาม ประเมินผลกิจกรรม 5ส เพื่อให้มีการปฏิบัติอย่างต่อเนื่อง</t>
    </r>
    <r>
      <rPr>
        <sz val="8"/>
        <color theme="1"/>
        <rFont val="Calibri"/>
        <family val="2"/>
        <scheme val="minor"/>
      </rPr>
      <t> </t>
    </r>
  </si>
  <si>
    <r>
      <t>ได้มาตรฐาน การสุขาภิบาลอาหารของกรมอนามัย (ดูรายละเอียดตามภาคผนวก ข</t>
    </r>
    <r>
      <rPr>
        <sz val="8"/>
        <color theme="1"/>
        <rFont val="Calibri"/>
        <family val="2"/>
        <scheme val="minor"/>
      </rPr>
      <t> </t>
    </r>
    <r>
      <rPr>
        <sz val="14"/>
        <color theme="1"/>
        <rFont val="TH SarabunPSK"/>
        <family val="2"/>
      </rPr>
      <t>) หรือหากไม่ได้มาตรฐาน การสุขาภิบาลอาหารของกรมอนามัย ให้พิจารณา</t>
    </r>
    <r>
      <rPr>
        <b/>
        <sz val="14"/>
        <color theme="1"/>
        <rFont val="TH SarabunPSK"/>
        <family val="2"/>
      </rPr>
      <t>ทุกประเด็น</t>
    </r>
    <r>
      <rPr>
        <sz val="14"/>
        <color theme="1"/>
        <rFont val="TH SarabunPSK"/>
        <family val="2"/>
      </rPr>
      <t>ดังต่อไปนี้</t>
    </r>
  </si>
  <si>
    <r>
      <t xml:space="preserve">- </t>
    </r>
    <r>
      <rPr>
        <sz val="14"/>
        <color rgb="FF000000"/>
        <rFont val="TH SarabunPSK"/>
        <family val="2"/>
      </rPr>
      <t>มีการส่งเสริม สนับสนุน เช่น การอบรมให้ผู้สัมผัสอาหารมีความรู้ด้านการสุขาภิบาลอาหาร และส่งเสริมให้</t>
    </r>
    <r>
      <rPr>
        <sz val="14"/>
        <color theme="1"/>
        <rFont val="TH SarabunPSK"/>
        <family val="2"/>
      </rPr>
      <t>ผู้สัมผัสอาหารได้รับการตรวจสุขภาพเป็นประจำทุกปี</t>
    </r>
    <r>
      <rPr>
        <sz val="8"/>
        <color theme="1"/>
        <rFont val="Calibri"/>
        <family val="2"/>
        <scheme val="minor"/>
      </rPr>
      <t> </t>
    </r>
  </si>
  <si>
    <t>- สถานที่รับประทานอาหารและสถานที่เตรียมเครื่องปรุงประกอบอาหารต้องสะอาด เป็นระเบียบ จัดเป็นสัดส่วนและไม่ปรุงประกอบอาหารบนพื้นหรือบริเวณหน้าห้องน้ำห้องส้วม</t>
  </si>
  <si>
    <r>
      <t xml:space="preserve">- มีน้ำดื่มที่ได้คุณภาพตามมาตรฐาน สำหรับบริการผู้ปฏิบัติงานอย่างเพียงพอสำหรับการใช้ในแต่ละวัน </t>
    </r>
    <r>
      <rPr>
        <sz val="14"/>
        <color theme="1"/>
        <rFont val="TH SarabunPSK"/>
        <family val="2"/>
      </rPr>
      <t>(สุ่มสอบถามจากผู้ปฏิบัติงานตามความเหมาะสม</t>
    </r>
    <r>
      <rPr>
        <sz val="14"/>
        <color rgb="FF000000"/>
        <rFont val="TH SarabunPSK"/>
        <family val="2"/>
      </rPr>
      <t>) และพื้นที่ให้บริการน้ำดื่มต้องตั้งอยู่ในบริเวณที่เหมาะสมไม่ก่อให้เกิดความสกปรกหรือการปนเปื้อน</t>
    </r>
  </si>
  <si>
    <r>
      <t>ได้มาตรฐานส้วมสาธารณะไทย (HAS) ของกรมอนามัย (ดูรายละเอียดตามภาคผนวก ข</t>
    </r>
    <r>
      <rPr>
        <sz val="8"/>
        <color theme="1"/>
        <rFont val="Calibri"/>
        <family val="2"/>
        <scheme val="minor"/>
      </rPr>
      <t> </t>
    </r>
    <r>
      <rPr>
        <sz val="14"/>
        <color theme="1"/>
        <rFont val="TH SarabunPSK"/>
        <family val="2"/>
      </rPr>
      <t>) หรือหากไม่ได้มาตรฐานส้วมสาธารณะไทย (HAS) ของกรมอนามัย ให้พิจารณา</t>
    </r>
    <r>
      <rPr>
        <b/>
        <sz val="14"/>
        <color theme="1"/>
        <rFont val="TH SarabunPSK"/>
        <family val="2"/>
      </rPr>
      <t>ทุกประเด็น</t>
    </r>
    <r>
      <rPr>
        <sz val="14"/>
        <color theme="1"/>
        <rFont val="TH SarabunPSK"/>
        <family val="2"/>
      </rPr>
      <t>ดังต่อไปนี้</t>
    </r>
  </si>
  <si>
    <r>
      <t xml:space="preserve">- </t>
    </r>
    <r>
      <rPr>
        <sz val="14"/>
        <color rgb="FF000000"/>
        <rFont val="TH SarabunPSK"/>
        <family val="2"/>
      </rPr>
      <t>ห้องส้วมและสุขภัณฑ์ทั้งหมดต้องสะอาดอยู่ในสภาพดี ใช้งานได้ ไม่มีกลิ่นเหม็น และมีวัสดุอุปกรณ์ สิ่งอำนวยความสะดวกไว้บริการ และ</t>
    </r>
    <r>
      <rPr>
        <sz val="14"/>
        <color theme="1"/>
        <rFont val="TH SarabunPSK"/>
        <family val="2"/>
      </rPr>
      <t>จัดให้มีการทำความสะอาด ระบบการควบคุมตรวจตราเป็นประจำ</t>
    </r>
    <r>
      <rPr>
        <sz val="8"/>
        <color theme="1"/>
        <rFont val="Calibri"/>
        <family val="2"/>
        <scheme val="minor"/>
      </rPr>
      <t> </t>
    </r>
  </si>
  <si>
    <r>
      <t xml:space="preserve">- </t>
    </r>
    <r>
      <rPr>
        <sz val="14"/>
        <color rgb="FF000000"/>
        <rFont val="TH SarabunPSK"/>
        <family val="2"/>
      </rPr>
      <t>มีอ่างล้างมือ พร้อมสบู่ ที่เพียงพอ ถูกสุขลักษณะพร้อมให้บริการ รวมถึงมีถังรองรับขยะที่สะอาดและมีฝาปิด ไม่รั่วซึม</t>
    </r>
  </si>
  <si>
    <r>
      <t xml:space="preserve">- </t>
    </r>
    <r>
      <rPr>
        <sz val="14"/>
        <color theme="1"/>
        <rFont val="TH SarabunPSK"/>
        <family val="2"/>
      </rPr>
      <t>มีห้องส้วมเพียงพอต่อผู้ใช้บริการ รวมถึงจัดให้มีส้วมนั่งราบสำหรับผู้พิการ ผู้สูงวัย หญิงมีครรภ์ อย่างน้อย 1 ที่</t>
    </r>
  </si>
  <si>
    <t>- จัดห้องส้วมแยก ชาย-หญิง และมีป้ายหรือลักษณะที่ชัดเจน รวมถึงต้องไม่อยู่ในที่ลับตาหรือเปลี่ยว</t>
  </si>
  <si>
    <t>มีอุปกรณ์ป้องกันอันตรายส่วนบุคคลที่ถูกต้อง เหมาะสม และเพียงพอกับลักษณะความเสี่ยงของงานประเภทต่างๆ ที่ผู้ปฏิบัติงานปฏิบัติ ตามที่กฎหมายกำหนด อีกทั้งอุปกรณ์ป้องกันอันตรายส่วนบุคคลของผู้ปฏิบัติงานต้องได้รับการตรวจสอบสภาพอย่างสม่ำเสมอ</t>
  </si>
  <si>
    <t xml:space="preserve">มีการติดตั้งเครื่องจักรและอุปกรณ์อย่างเหมาะสมและปลอดภัย </t>
  </si>
  <si>
    <t>อีกทั้งมีอุปกรณ์ป้องกันอันตรายของเครื่องจักร เครื่องมืออย่างครบถ้วนตามลักษณะความเสี่ยงของเครื่องจักร อีกทั้งได้รับการดูแลและบำรุงรักษา ตรวจเช็คสภาพของเครื่องจักร เครื่องมือ และอุปกรณ์ป้องกันอันตรายของเครื่องจักร เครื่องมือ อย่างสม่ำเสอม</t>
  </si>
  <si>
    <r>
      <t>มีการดำเนินการ</t>
    </r>
    <r>
      <rPr>
        <b/>
        <u/>
        <sz val="14"/>
        <color theme="1"/>
        <rFont val="TH SarabunPSK"/>
        <family val="2"/>
      </rPr>
      <t>ครบถ้วนทุกประเด็น</t>
    </r>
    <r>
      <rPr>
        <sz val="14"/>
        <color theme="1"/>
        <rFont val="TH SarabunPSK"/>
        <family val="2"/>
      </rPr>
      <t xml:space="preserve"> ดังนี้</t>
    </r>
  </si>
  <si>
    <t>- มีแผนผังวงจรไฟฟ้าทั้งหมดภายในสถานประกอบการตามที่กฎหมายกำหนด</t>
  </si>
  <si>
    <t>- มีการต่อสายดินของเครื่องจักรและอุปกรณ์ที่ใช้พลังงาน ไฟฟ้า หรือมีระบบป้องกันอันตรายจากไฟฟ้ารั่วอย่างครบถ้วนและมีประสิทธิภาพ</t>
  </si>
  <si>
    <t>- การเดินสายไฟเป็นระเบียบ</t>
  </si>
  <si>
    <t>- ใช้สายไฟถูกประเภท</t>
  </si>
  <si>
    <t>- มีการปฏิบัติตามหลักเกณฑ์การใช้ไฟฟ้าอย่างปลอดภัยตามที่กฎหมายกำหนด</t>
  </si>
  <si>
    <r>
      <t xml:space="preserve">- มีแผนการบำรุงรักษาระบบไฟฟ้า </t>
    </r>
    <r>
      <rPr>
        <sz val="14"/>
        <color rgb="FF000000"/>
        <rFont val="TH SarabunPSK"/>
        <family val="2"/>
      </rPr>
      <t xml:space="preserve">ดำเนินการตามแผนและประเมินผล </t>
    </r>
    <r>
      <rPr>
        <sz val="14"/>
        <color theme="1"/>
        <rFont val="TH SarabunPSK"/>
        <family val="2"/>
      </rPr>
      <t>อย่างสม่ำเสมอ พร้อมทั้งนำผลการประเมินมาวิเคราะห์เพื่อปรับปรุงแก้ไข</t>
    </r>
  </si>
  <si>
    <t>สวิตช์ สายไฟ ได้รับการบำรุงรักษาให้อยู่ในสภาพดีและปลอดภัยและมีการตรวจสอบและทดสอบระบบไฟฟ้า โดยผู้ที่มีความชำนาญและเฉพาะทาง ตามที่กฎหมายกำหนดอย่างต่อเนื่องอย่างน้อยปีละ 1 ครั้ง</t>
  </si>
  <si>
    <t>มีเส้นหรือขอบเขตแสดงบริเวณที่อาจมีอันตรายหรือห้ามเข้าใกล้ตามที่กฎหมายกำหนด</t>
  </si>
  <si>
    <t>มีอุปกรณ์ตัดไฟ (Safety Cut/ Breaker) รองรับกรณีเกิดไฟช็อตหรือรั่วตามที่กฎหมายกำหนด</t>
  </si>
  <si>
    <r>
      <t xml:space="preserve">มีแผนการป้องกันอัคคีภัยและสาธารณภัย </t>
    </r>
    <r>
      <rPr>
        <sz val="14"/>
        <color rgb="FF000000"/>
        <rFont val="TH SarabunPSK"/>
        <family val="2"/>
      </rPr>
      <t>โดยแผนต้องมี</t>
    </r>
    <r>
      <rPr>
        <b/>
        <u/>
        <sz val="14"/>
        <color rgb="FF000000"/>
        <rFont val="TH SarabunPSK"/>
        <family val="2"/>
      </rPr>
      <t>ทุกประเด็น</t>
    </r>
    <r>
      <rPr>
        <sz val="14"/>
        <color rgb="FF000000"/>
        <rFont val="TH SarabunPSK"/>
        <family val="2"/>
      </rPr>
      <t xml:space="preserve"> ดังต่อไปนี้</t>
    </r>
  </si>
  <si>
    <t>- แผนการปฏิบัติก่อนเกิดเหตุ</t>
  </si>
  <si>
    <t>- แผนการปฏิบัติขณะเกิดเหตุ</t>
  </si>
  <si>
    <t>- แผนการปฏิบัติหลังเกิดเหตุ</t>
  </si>
  <si>
    <r>
      <t>มีการฝึกซ้อมตามแผนการป้องกันอัคคีภัยและสาธารณภัยตามกฎหมาย อย่างน้อยปีละ 1 ครั้ง อีกทั้ง</t>
    </r>
    <r>
      <rPr>
        <sz val="14"/>
        <color rgb="FF000000"/>
        <rFont val="TH SarabunPSK"/>
        <family val="2"/>
      </rPr>
      <t>มีการบันทึกผลการฝึกซ้อมและวิเคราะห์ผลเพื่อนำมาปรับปรุงแก้ไขในส่วนที่ต้องการพัฒนาต่อไป</t>
    </r>
    <r>
      <rPr>
        <sz val="14"/>
        <color theme="1"/>
        <rFont val="TH SarabunPSK"/>
        <family val="2"/>
      </rPr>
      <t xml:space="preserve"> </t>
    </r>
  </si>
  <si>
    <t>มีอุปกรณ์ป้องกันและระงับอัคคีภัยอย่างเพียงพอ และได้รับการตรวจสอบให้พร้อมใช้งาน อีกทั้งติดตั้งอยู่ในตำแหน่งที่สามารถนำมาใช้ได้ทันที</t>
  </si>
  <si>
    <t>ทางหนีไฟและบันไดหนีไฟอยู่ในสภาพที่ดีไม่มีสิ่งกีดขวางหรือ ถูกปิดตายและได้รับการดูแลให้อยู่ในสภาพที่พร้อมใช้งาน อีกทั้งมีเครื่องหมายหรือสัญลักษณ์ที่เห็นได้เด่นชัดเจนนำจากบันไดสู่ทางออกภายนอก</t>
  </si>
  <si>
    <r>
      <t>มีการตรวจวัดและวิเคราะห์สภาวะการทำงานเกี่ยวกับระดับความเข้มของแสงสว่างให้มีความเข้มแสงเพียงพอต่อการทำงานหรือทำกิจกรรม ตามที่กฎหมายกำหนด และมีการนำผลการตรวจวัดและวิเคราะห์มาประเมินเพื่อปรับปรุงแก้ไขสภาพการทำงาน อย่างน้อยปีละ 1 ครั้ง</t>
    </r>
    <r>
      <rPr>
        <sz val="8"/>
        <color theme="1"/>
        <rFont val="Calibri"/>
        <family val="2"/>
        <scheme val="minor"/>
      </rPr>
      <t> </t>
    </r>
  </si>
  <si>
    <r>
      <t>มีการจัดระบบระบายอากาศในอาคารให้มีคุณภาพอากาศที่เหมาะสมต่อผู้ปฏิบัติงานในอาคาร โดยมีการระบายอากาศที่ดี อุณหภูมิเหมาะสม ตามที่กฎหมายกำหนด และมีการนำผลการตรวจวัดและวิเคราะห์มาประเมินเพื่อปรับปรุงแก้ไขสภาพการทำงาน อย่างน้อยปีละ 1 ครั้ง</t>
    </r>
    <r>
      <rPr>
        <sz val="8"/>
        <color theme="1"/>
        <rFont val="Calibri"/>
        <family val="2"/>
        <scheme val="minor"/>
      </rPr>
      <t> </t>
    </r>
  </si>
  <si>
    <r>
      <t>มีการควบคุมระดับเสียงและความสั่นสะเทือนที่ผู้ปฏิบัติได้รับในแต่ละวัน มิให้เกินมาตรฐานที่กำหนด และมีการนำผลการตรวจวัดและวิเคราะห์เสียงดังและความสั่นสะเทือนมาประเมินเพื่อปรับปรุงแก้ไขสภาพการทำงาน อย่างน้อยปีละ 1 ครั้ง</t>
    </r>
    <r>
      <rPr>
        <sz val="8"/>
        <color theme="1"/>
        <rFont val="Calibri"/>
        <family val="2"/>
        <scheme val="minor"/>
      </rPr>
      <t> </t>
    </r>
  </si>
  <si>
    <t>มีการจำแนกประเภทสำหรับการจัดเก็บรักษาสารเคมีและวัตถุอันตรายอย่างเหมาะสมกับลักษณะความเป็นอันตรายเฉพาะของสารเหล่านั้น ตามที่กฎหมายกำหนด</t>
  </si>
  <si>
    <t>มีการตรวจวัด วิเคราะห์และควบคุมสภาวะการทำงานเกี่ยวกับระดับความเข้มข้นของสารเคมีในบรรยากาศไม่ให้มีผลกระทบต่อผู้ปฏิบัติงานและชุมชนใกล้เคียงอย่างสม่ำเสมอ (สุ่มสอบถามจากผู้ปฏิบัติงานและชุมชนใกล้เคียงตามความเหมาะสม)</t>
  </si>
  <si>
    <t>สารเคมีที่ใช้ในสถานประกอบการต้องมีข้อมูลความปลอดภัยของเคมีภัณฑ์ (Safety Data Sheet) ครบทุกชนิด และอยู่ในจุดที่เรียกใช้ได้ทันเวลา และภาชนะบรรจุสารเคมีต้องมีการติดฉลากสารเคมีบ่งชี้</t>
  </si>
  <si>
    <r>
      <t>มีการจัดการขยะหรือของเสียอันตรายหรือสิ่งอื่นใดที่อาจเป็นอันตรายต่อสุขภาพต่อผู้ปฏิบัติงานหรือมีผลกระทบต่อสิ่งแวดล้อมตามที่กฎหมายกำหนด โดย</t>
    </r>
    <r>
      <rPr>
        <sz val="14"/>
        <color theme="1"/>
        <rFont val="TH SarabunPSK"/>
        <family val="2"/>
      </rPr>
      <t>มีภาชนะรองรับขยะทีทำด้วยวัสดุคงทน แข็งแรง มีฝาปิด ไม่รั่วซึมและมีจำนวนเพียงพอต่อปริมาณขยะ รวมทั้งมีการทำความสะอาดภาชนะรองรับและบริเวณที่เก็บขยะนั้นอยู่เสมอ</t>
    </r>
    <r>
      <rPr>
        <sz val="8"/>
        <color theme="1"/>
        <rFont val="Calibri"/>
        <family val="2"/>
        <scheme val="minor"/>
      </rPr>
      <t> </t>
    </r>
  </si>
  <si>
    <t>มีการดำเนินงานป้องกันและกำหนดมาตรการ วิธีการควบคุมสัตว์และแมลงนำโรคในสถานประกอบกิจการ ได้แก่ แมลงสาบ แมลงวัน หนู และยุง เป็นต้น พร้อมทั้งมีผู้รับผิดชอบในการควบคุม ป้องกันสัตว์และแมลงนำโรคในสถานประกอบการอย่างชัดเจน</t>
  </si>
  <si>
    <r>
      <t>มีการบำบัดหรือปรับปรุงคุณภาพน้ำเสียหรือสิ่งปฏิกูลที่ถูกต้องตามหลักสุขาภิบาลและ</t>
    </r>
    <r>
      <rPr>
        <b/>
        <sz val="14"/>
        <color theme="1"/>
        <rFont val="TH SarabunPSK"/>
        <family val="2"/>
      </rPr>
      <t>ตามที่กฎหมายกำหนด</t>
    </r>
    <r>
      <rPr>
        <sz val="14"/>
        <color theme="1"/>
        <rFont val="TH SarabunPSK"/>
        <family val="2"/>
      </rPr>
      <t xml:space="preserve"> ก่อนระบายออกนอกอาคารสถานที่ อีกทั้งมีผู้รับผิดชอบในควบคุมดูแลการบำบัดหรือปรับปรุงคุณภาพน้ำเสียหรือสิ่งปฏิกูลของสถานประกอบการอย่างชัดเจน</t>
    </r>
  </si>
  <si>
    <r>
      <t>มีการประเมินความต้องการของผู้ปฏิบัติงานด้านกิจกรรมนันทนาการเพื่อ</t>
    </r>
    <r>
      <rPr>
        <sz val="14"/>
        <color rgb="FF000000"/>
        <rFont val="TH SarabunPSK"/>
        <family val="2"/>
      </rPr>
      <t>การวางแผนจัดกิจกรรม กำหนดรูปแบบ และระยะเวลา</t>
    </r>
  </si>
  <si>
    <t>ผู้ปฏิบัติงานมีส่วนร่วมในการดำเนินการวางแผนจัดกิจกรรม กำหนดรูปแบบ และระยะเวลา</t>
  </si>
  <si>
    <r>
      <t>มีการดำเนินการจัดกิจกรรมนันทนาการในสถานประกอบการตามแผนอย่างต่อเนื่อง เช่น เปิดเพลงผ่านเสียงตามสาย การจัดกิจกรรมรวมกลุ่มเพื่อออกกำลังกาย เล่นดนตรี การจัดการแข่งกีฬาระหว่างองค์กร</t>
    </r>
    <r>
      <rPr>
        <sz val="8"/>
        <color theme="1"/>
        <rFont val="Calibri"/>
        <family val="2"/>
        <scheme val="minor"/>
      </rPr>
      <t> </t>
    </r>
  </si>
  <si>
    <r>
      <t>มีการดำเนินการจัดกิจกรรมนันทนาการโดย</t>
    </r>
    <r>
      <rPr>
        <sz val="14"/>
        <color rgb="FF000000"/>
        <rFont val="TH SarabunPSK"/>
        <family val="2"/>
      </rPr>
      <t xml:space="preserve">จัดกิจกรรมเพื่อชุมชน </t>
    </r>
    <r>
      <rPr>
        <sz val="14"/>
        <color theme="1"/>
        <rFont val="TH SarabunPSK"/>
        <family val="2"/>
      </rPr>
      <t xml:space="preserve">หรือ </t>
    </r>
    <r>
      <rPr>
        <sz val="14"/>
        <color rgb="FF000000"/>
        <rFont val="TH SarabunPSK"/>
        <family val="2"/>
      </rPr>
      <t>ดำเนินการร่วมกับชุมชน เช่น การ</t>
    </r>
    <r>
      <rPr>
        <sz val="8"/>
        <color theme="1"/>
        <rFont val="Calibri"/>
        <family val="2"/>
        <scheme val="minor"/>
      </rPr>
      <t> </t>
    </r>
    <r>
      <rPr>
        <sz val="14"/>
        <color rgb="FF000000"/>
        <rFont val="TH SarabunPSK"/>
        <family val="2"/>
      </rPr>
      <t>จัดงานรื่นเริงตามเทศกาลต่างๆ เป็นต้น</t>
    </r>
  </si>
  <si>
    <t>มีการประเมินผลการจัดกิจกรรมและบันทึกการประเมินเพื่อเป็นข้อมูลในการวางแผนพัฒนาต่อไป</t>
  </si>
  <si>
    <r>
      <t>มีการประเมินความต้องการของผู้ปฏิบัติงานด้านกิจกรรมส่งเสริมสุขภาพจิต</t>
    </r>
    <r>
      <rPr>
        <sz val="14"/>
        <color theme="1"/>
        <rFont val="TH SarabunPSK"/>
        <family val="2"/>
      </rPr>
      <t>เพื่อ</t>
    </r>
    <r>
      <rPr>
        <sz val="14"/>
        <color rgb="FF000000"/>
        <rFont val="TH SarabunPSK"/>
        <family val="2"/>
      </rPr>
      <t>การวางแผนจัดกิจกรรม กำหนดรูปแบบ และระยะเวลา</t>
    </r>
  </si>
  <si>
    <r>
      <t>ผู้ปฏิบัติงานมีส่วนร่วมในการดำเนินการวางแผนจัดกิจกรรมส่งเสริมสุขภาพจิต</t>
    </r>
    <r>
      <rPr>
        <sz val="8"/>
        <color theme="1"/>
        <rFont val="Calibri"/>
        <family val="2"/>
        <scheme val="minor"/>
      </rPr>
      <t> </t>
    </r>
    <r>
      <rPr>
        <sz val="14"/>
        <color rgb="FFFF0000"/>
        <rFont val="TH SarabunPSK"/>
        <family val="2"/>
      </rPr>
      <t xml:space="preserve"> </t>
    </r>
    <r>
      <rPr>
        <sz val="14"/>
        <color theme="1"/>
        <rFont val="TH SarabunPSK"/>
        <family val="2"/>
      </rPr>
      <t xml:space="preserve">กำหนดรูปแบบ และระยะเวลา </t>
    </r>
  </si>
  <si>
    <t>มีการให้ความรู้สุขภาพจิตในรูปแบบต่างๆ เช่น ติดโปสเตอร์ความรู้สุขภาพจิต เปิดเสียงตามสาย การจัดอบรมโดยเชิญบุคลากรสาธารณสุขมาให้ความรู้</t>
  </si>
  <si>
    <t xml:space="preserve">มีการประเมินสุขภาพจิต (โดยใช้แบบประเมินตามแบบของกรมสุขภาพจิต) ดังต่อไปนี้ โดยเลือกใช้ตามความเหมาะสมอย่างน้อย ๑ แบบ ๑ครั้งต่อปี (หรือจะประเมินมากกว่านั้นก็ได้ตามความเหมาะสม) </t>
  </si>
  <si>
    <t>-แบบประเมินความสุขคนไทย</t>
  </si>
  <si>
    <t>-แบบประเมินความเข้มแข็งทางใจ</t>
  </si>
  <si>
    <t>-แบบปัญหาการดื่มสุรา</t>
  </si>
  <si>
    <t>-แบบประเมินความเครียด</t>
  </si>
  <si>
    <t>-แบบคัดกรองโรคซึมเศร้า 2 คำถาม</t>
  </si>
  <si>
    <r>
      <t>มีการบันทึกข้อมูลผลการประเมินพร้อมทั้งนำผลการประเมินมาวิเคราะห์เพื่อ</t>
    </r>
    <r>
      <rPr>
        <sz val="14"/>
        <color rgb="FF000000"/>
        <rFont val="TH SarabunPSK"/>
        <family val="2"/>
      </rPr>
      <t>วางแผนพัฒนาต่อไป</t>
    </r>
  </si>
  <si>
    <t>มีการแนะนำ หรือ ประสานและส่งต่อเพื่อรับการดูแลทางสังคมจิตใจใน Psychosocial clinic ในโรงพยาบาลชุมชน หรือ มีหัวหน้า HR หรือพยาบาลเป็นผู้รับฟังและให้การปรึกษาเบื้องต้น (ในกรณีที่มีปัญหาที่ต้องได้รับการปรึกษา)</t>
  </si>
  <si>
    <t>มีการประชาสัมพันธ์หรือให้ข้อมูลเรื่องการให้บริการปรึกษาทางโทรศัพท์ เช่น</t>
  </si>
  <si>
    <t xml:space="preserve">- การให้บริการปรึกษาทางโทรศัพท์ 1323 </t>
  </si>
  <si>
    <t>- การรับการปรึกษา และรับฟังข้อมูลเกี่ยวกับสุขภาพจิตทางโทรศัพท์อัตโนมัติหมายเลข 1667</t>
  </si>
  <si>
    <r>
      <t>มีห้องหรือสถานที่สำหรับประกอบศาสนกิจหรือฝึกสมาธิ</t>
    </r>
    <r>
      <rPr>
        <sz val="8"/>
        <color theme="1"/>
        <rFont val="Calibri"/>
        <family val="2"/>
        <scheme val="minor"/>
      </rPr>
      <t> </t>
    </r>
    <r>
      <rPr>
        <sz val="14"/>
        <color rgb="FFFF0000"/>
        <rFont val="TH SarabunPSK"/>
        <family val="2"/>
      </rPr>
      <t xml:space="preserve"> </t>
    </r>
    <r>
      <rPr>
        <sz val="14"/>
        <color theme="1"/>
        <rFont val="TH SarabunPSK"/>
        <family val="2"/>
      </rPr>
      <t xml:space="preserve">ตามความเหมาะสม (มีหรือไม่มีก็ได้ </t>
    </r>
    <r>
      <rPr>
        <u/>
        <sz val="14"/>
        <color theme="1"/>
        <rFont val="TH SarabunPSK"/>
        <family val="2"/>
      </rPr>
      <t>ยกเว้น</t>
    </r>
    <r>
      <rPr>
        <sz val="14"/>
        <color theme="1"/>
        <rFont val="TH SarabunPSK"/>
        <family val="2"/>
      </rPr>
      <t>มีผู้ปฏิบัติงานที่นับถือศาสนาอื่น ๆ เช่น อิสลาม)</t>
    </r>
  </si>
  <si>
    <t>มีสถานที่หรือมุมพักผ่อนหย่อนใจให้กับผู้ปฏิบัติงานตามความเหมาะสม</t>
  </si>
  <si>
    <t>มีศูนย์ หรือ สถานที่ดูแลเด็กเล็กตามความเหมาะสม หรือ มีสถานที่สะอาดสำหรับแม่ลูกอ่อนเพื่อปั๊มน้ำนม</t>
  </si>
  <si>
    <r>
      <t>มีการส่งเสริมกิจกรรมจริยธรรม โดยจัดกิจกรรมพัฒนาคุณธรรมที่สอดคล้องกับบริบทของสถานประกอบการ วัด ศาสนสถาน และชุมชน  เช่น ส่งเสริมครูพระสอนศีลธรรมในสถานประกอบการ จัดเวทีแลกเปลี่ยนเรียนรู้</t>
    </r>
    <r>
      <rPr>
        <sz val="14"/>
        <color theme="1"/>
        <rFont val="TH SarabunPSK"/>
        <family val="2"/>
      </rPr>
      <t>เรื่องเกี่ยวกับการพัฒนาจิตใจ</t>
    </r>
    <r>
      <rPr>
        <sz val="8"/>
        <color theme="1"/>
        <rFont val="Calibri"/>
        <family val="2"/>
        <scheme val="minor"/>
      </rPr>
      <t> </t>
    </r>
    <r>
      <rPr>
        <sz val="14"/>
        <color rgb="FFFF0000"/>
        <rFont val="TH SarabunPSK"/>
        <family val="2"/>
      </rPr>
      <t xml:space="preserve"> </t>
    </r>
    <r>
      <rPr>
        <sz val="14"/>
        <color rgb="FF000000"/>
        <rFont val="TH SarabunPSK"/>
        <family val="2"/>
      </rPr>
      <t xml:space="preserve"> กิจกรรมจิตอาสา  ค่ายพุทธธรรม ค่ายคุณธรรม จริยธรรม หรือมีแหล่งเรียนรู้ทางศาสนาในสถานประกอบการ เช่น มีหนังสือธรรมะไว้บริการผู้ปฏิบัติการ </t>
    </r>
  </si>
  <si>
    <r>
      <t>มีการประเมินความต้องการของผู้ปฏิบัติงานด้านกิจกรรมการเห็นคุณค่าของผู้ปฏิบัติงานและครอบครัวเพื่อ</t>
    </r>
    <r>
      <rPr>
        <sz val="14"/>
        <color rgb="FF000000"/>
        <rFont val="TH SarabunPSK"/>
        <family val="2"/>
      </rPr>
      <t>การวางแผนจัดกิจกรรม กำหนดรูปแบบ และระยะเวลา</t>
    </r>
  </si>
  <si>
    <t>มีการดำเนินการจัดกิจกรรมเพื่อเสริมสร้างคุณค่าของผู้ปฏิบัติงานและครอบครัวโดยการให้รางวัลตามแผนอย่างต่อเนื่อง เช่น</t>
  </si>
  <si>
    <t>- สร้างแรงจูงใจให้กับผู้ปฏิบัติงาน เช่น เงินรางวัลสำหรับผู้ปฏิบัติงานที่ขยันและทุ่มเทให้กับสถานประกอบการ</t>
  </si>
  <si>
    <t>- มอบรางวัลหรือเกียรติบัตร ติดประกาศเชิดชูผู้ปฏิบัติงานดีเด่น</t>
  </si>
  <si>
    <t>มีการดำเนินการจัดกิจกรรมเพื่อเสริมสร้างคุณค่าของผู้ปฏิบัติงานและครอบครัวตามแผนอย่างต่อเนื่อง เช่น</t>
  </si>
  <si>
    <t>- เปิดโอกาสและสนับสนุนให้ผู้ปฏิบัติงานเขียนโครงการที่เป็นประโยชน์และสร้างสรรค์ เพื่อของบประมาณของหน่วยงาน เช่น โครงการสำนึกรักบ้านเกิด โครงการปลูกป่า โครงการช่วยเด็กกำพร้า ฯลฯ</t>
  </si>
  <si>
    <t>- กำหนดให้มีวัน “เพราะเราเป็นครอบครัวเดียวกัน” สำหรับผู้ปฏิบัติงานในสถานประกอบการ และครอบครัว ปีละ 1 ครั้ง</t>
  </si>
  <si>
    <t>- ร่วมแลกเปลี่ยนเรียนรู้ หรือดูงานสถานประกอบการอื่นๆที่ประสบความสำเร็จในเรื่องความสุข เป็นต้น</t>
  </si>
  <si>
    <t>รายการตรวจประเมิน</t>
  </si>
  <si>
    <t>คะแนน</t>
  </si>
  <si>
    <t>จำนวนข้อที่ตอบ</t>
  </si>
  <si>
    <t>คะแนนที่ได้</t>
  </si>
  <si>
    <t>คะแนนที่ได้ (%)</t>
  </si>
  <si>
    <t>รวมจำนวนข้อที่ตอบ</t>
  </si>
  <si>
    <t>คะแนนของจำนวนข้อที่ตอบ (คะแนนเต็ม)</t>
  </si>
  <si>
    <r>
      <t>มีนโยบายที่สอดคล้องหรือสนับสนุนการพัฒนาวิสาหกิจชุมชน ปลอดโรค ปลอดภัย กายใจเป็นสุข ที่ประกาศโดยผู้บริหารระดับสูง</t>
    </r>
    <r>
      <rPr>
        <sz val="8"/>
        <color theme="1"/>
        <rFont val="Calibri"/>
        <family val="2"/>
        <scheme val="minor"/>
      </rPr>
      <t> </t>
    </r>
    <r>
      <rPr>
        <sz val="14"/>
        <color theme="1"/>
        <rFont val="TH SarabunPSK"/>
        <family val="2"/>
      </rPr>
      <t>ครบถ้วนทั้ง 3 ประเด็นและ</t>
    </r>
    <r>
      <rPr>
        <sz val="14"/>
        <color rgb="FF000000"/>
        <rFont val="TH SarabunPSK"/>
        <family val="2"/>
      </rPr>
      <t>เป็นลายลักษณ์อักษร</t>
    </r>
  </si>
  <si>
    <r>
      <t>มีการแจ้ง</t>
    </r>
    <r>
      <rPr>
        <sz val="14"/>
        <color theme="1"/>
        <rFont val="TH SarabunPSK"/>
        <family val="2"/>
      </rPr>
      <t>ให้ผู้ปฏิบัติงานหรือสมาชิกทุกคนรับทราบว่าวิสาหกิจชุมชนมีการดำเนินการตามโครงการฯ โดยช่องทางต่างๆ เช่น ติดประกาศ การกระจายเสียงตามสาย (สุ่มสอบถามผู้ปฏิบัติงานตามความเหมาะสม)</t>
    </r>
  </si>
  <si>
    <t>ผู้ปฏิบัติงานหรือสมาชิกรับทราบทิศทางขององค์กรหรือกลุ่มฯ และมีทัศนคติที่ดีกับโครงการสถานประกอบการปลอดโรค ปลอดภัย กายใจ เป็นสุข โดยมีป้ายประสัมพันธ์ ประชุมชี้แจงให้กับผู้ปฏิบัติงานหรือสมาชิกเพื่อสร้างข้อตกลงร่วมกัน (สุ่มสอบถามผู้ปฏิบัติงานตามความเหมาะสม)</t>
  </si>
  <si>
    <r>
      <t>ผู้ปฏิบัติงาน</t>
    </r>
    <r>
      <rPr>
        <sz val="8"/>
        <color theme="1"/>
        <rFont val="Calibri"/>
        <family val="2"/>
        <scheme val="minor"/>
      </rPr>
      <t> </t>
    </r>
    <r>
      <rPr>
        <sz val="14"/>
        <color theme="1"/>
        <rFont val="TH SarabunPSK"/>
        <family val="2"/>
      </rPr>
      <t>หรือสมาชิกมีความเข้าใจและสามารถอธิบายรายละเอียดเกี่ยวกับโครงการฯ ได้ (สุ่มสอบถามจากผู้ปฏิบัติงานตามความเหมาะสม)</t>
    </r>
  </si>
  <si>
    <r>
      <t>มีผู้รับผิดชอบหลักของโครงการฯ ในรูปแบบคณะกรรมการหรือคณะทำงานที่ประกอบด้วยผู้ปฏิบัติหรือสมาชิกงาน</t>
    </r>
    <r>
      <rPr>
        <sz val="14"/>
        <color rgb="FF000000"/>
        <rFont val="TH SarabunPSK"/>
        <family val="2"/>
      </rPr>
      <t>จากหลายฝ่าย</t>
    </r>
  </si>
  <si>
    <r>
      <t>มีแกนนำ</t>
    </r>
    <r>
      <rPr>
        <sz val="8"/>
        <color theme="1"/>
        <rFont val="Calibri"/>
        <family val="2"/>
        <scheme val="minor"/>
      </rPr>
      <t> </t>
    </r>
    <r>
      <rPr>
        <sz val="14"/>
        <color theme="1"/>
        <rFont val="TH SarabunPSK"/>
        <family val="2"/>
      </rPr>
      <t>จัดทำแผนงานที่สอดคล้องกับโครงการฯ ในส่วนปลอดโรค ปลอดภัยและกายใจเป็นสุข ครบถ้วนทั้ง 3 ส่วน และมีการดำเนินงานตามแผนและจัดกิจกรรม อย่างต่อเนื่อง</t>
    </r>
  </si>
  <si>
    <r>
      <t>มีการประสานงานเจ้าหน้าที่โรงพยาบาลส่งเสริมสุขภาพตำบลหรือหน่วยงานสาธารณสุขที่รับผิดชอบ เพื่อขอความร่วมมือในการ</t>
    </r>
    <r>
      <rPr>
        <sz val="8"/>
        <color theme="1"/>
        <rFont val="Calibri"/>
        <family val="2"/>
        <scheme val="minor"/>
      </rPr>
      <t> </t>
    </r>
    <r>
      <rPr>
        <sz val="14"/>
        <color theme="1"/>
        <rFont val="TH SarabunPSK"/>
        <family val="2"/>
      </rPr>
      <t>จัดเก็บ บันทึกข้อมูลทะเบียนสุขภาพของสมาชิกในกลุ่มรายบุคคลที่เกี่ยวข้องกับ</t>
    </r>
    <r>
      <rPr>
        <b/>
        <u/>
        <sz val="14"/>
        <color theme="1"/>
        <rFont val="TH SarabunPSK"/>
        <family val="2"/>
      </rPr>
      <t>ทุกประเด็น</t>
    </r>
    <r>
      <rPr>
        <sz val="14"/>
        <color theme="1"/>
        <rFont val="TH SarabunPSK"/>
        <family val="2"/>
      </rPr>
      <t xml:space="preserve"> ดังต่อไปนี้</t>
    </r>
  </si>
  <si>
    <t>มีการติดตามและเฝ้าระวังโรคที่เป็นปัญหาสาธารณสุขของพื้นที่ เช่น ไข้เลือดออก มาลาเรีย เท้าช้าง โรคฉี่หนู  โรคชิคุนกุนยา โรคอุจจาระร่วงรุนแรง โรคหัด ฯลฯ โดยมีการรณรงค์ ให้ความรู้แก่ผู้ปฏิบัติงาน เช่น การติดโปสเตอร์</t>
  </si>
  <si>
    <t>มีการติดตามและเฝ้าระวังการบาดเจ็บที่ไม่ใช่เกิดจากการทำงาน เช่น การเกิดอุบัติเหตุการจราจรทางถนนของผู้ปฏิบัติงาน โดยมีการให้ความรู้แก่ผู้ปฏิบัติงาน เช่น การติดโปสเตอร์</t>
  </si>
  <si>
    <t>มีส่งเสริมให้ผู้ปฏิบัติงานลงทะเบียนผลการคัดกรอง เบาหวาน ความดันโลหิต โรคหัวใจและหลอดเลือด และการบาดเจ็บ กับโรงพยาบาลส่งเสริมสุขภาพตำบลหรือหน่วยงานสาธารณสุขที่รับผิดชอบ</t>
  </si>
  <si>
    <t xml:space="preserve">มีรายงานสรุปสถานการณ์สุขภาพของผู้ปฏิบัติงานรวมถึงมีการนำข้อมูลมาวิเคราะห์ในการวางแผนการดำเนินงาน </t>
  </si>
  <si>
    <r>
      <t xml:space="preserve">มีการสนับสนุนให้ผู้ปฏิบัติงานได้รับบริการตรวจสุขภาพทั่วไป </t>
    </r>
    <r>
      <rPr>
        <b/>
        <u/>
        <sz val="14"/>
        <color theme="1"/>
        <rFont val="TH SarabunPSK"/>
        <family val="2"/>
      </rPr>
      <t>ในทุกกรณี</t>
    </r>
    <r>
      <rPr>
        <sz val="14"/>
        <color theme="1"/>
        <rFont val="TH SarabunPSK"/>
        <family val="2"/>
      </rPr>
      <t xml:space="preserve"> ดังต่อไปนี้</t>
    </r>
  </si>
  <si>
    <t>- มีการแจ้งสิทธิในการเข้าถึงบริการตรวจสุขภาพให้แก่ผู้ปฏิบัติงาน (สุ่มสอบถามจากผู้ปฏิบัติงานตามความเหมาะสม)</t>
  </si>
  <si>
    <t>- มีการนำผลการตรวจสุขภาพมาแลกเปลี่ยนประสบการณ์เกี่ยวกับพฤติกรรมสุขภาพ หรือมีกิจกรรมเพื่อปรับเปลี่ยนพฤติกรรมภายในกลุ่มสมาชิก (สุ่มสอบถามจากผู้ปฏิบัติงานตามความเหมาะสม)</t>
  </si>
  <si>
    <t>มีการประสานเจ้าหน้าที่โรงพยาบาลส่งเสริมสุขภาพตำบลหรือหน่วยงานสาธารณสุขที่รับผิดชอบให้ความรู้ด้านสุขภาพแก่สมาชิก โดยวิธีการต่างๆ เช่น บรรยาย อบรม จัดบอร์ดนิทรรศการ ฝึกปฏิบัติการ แผ่นพับ โปสเตอร์ เป็นต้น</t>
  </si>
  <si>
    <t>มีอุปกรณ์ในการปฐมพยาบาลเบื้องต้น</t>
  </si>
  <si>
    <r>
      <t>มีนโยบายที่สอดคล้องหรือสนับสนุน เกี่ยวกับ</t>
    </r>
    <r>
      <rPr>
        <b/>
        <u/>
        <sz val="14"/>
        <color theme="1"/>
        <rFont val="TH SarabunPSK"/>
        <family val="2"/>
      </rPr>
      <t>ทุกประเด็น</t>
    </r>
    <r>
      <rPr>
        <sz val="14"/>
        <color theme="1"/>
        <rFont val="TH SarabunPSK"/>
        <family val="2"/>
      </rPr>
      <t xml:space="preserve"> ดังต่อไปนี้ ในวิสาหกิจชุมชน</t>
    </r>
  </si>
  <si>
    <t>มีการจัดกิจกรรมส่งเสริมโภชนาการ ให้มีการบริโภคอาหารครบ 5 หมู่ตามหลักโภชนบัญญัติ และลดความเสี่ยงต่อการเกิดโรค หรือ ประสานงานเจ้าหน้าที่จากโรงพยาบาลส่งเสริมสุขภาพตำบลหรือหน่วยงานที่เกี่ยวข้องเพื่อให้คำแนะนำ</t>
  </si>
  <si>
    <r>
      <t>วิสาหกิจชุมชนที่มีโรงอาหาร ควรจัดหรือส่งเสริมสนับสนุนให้มี</t>
    </r>
    <r>
      <rPr>
        <b/>
        <u/>
        <sz val="14"/>
        <color theme="1"/>
        <rFont val="TH SarabunPSK"/>
        <family val="2"/>
      </rPr>
      <t>อย่างน้อยประเด็นใดประเด็นหนึ่ง</t>
    </r>
    <r>
      <rPr>
        <sz val="14"/>
        <color theme="1"/>
        <rFont val="TH SarabunPSK"/>
        <family val="2"/>
      </rPr>
      <t xml:space="preserve"> ดังต่อไปนี้</t>
    </r>
  </si>
  <si>
    <t>วิสาหกิจชุมชนมีข้อตกลงร่วมกันในการหลีกเลี่ยงอาหารที่มีผลเสียต่อสุขภาพ เช่น มีการกำหนดห้ามรับประทานอาหารดิบหรือกึ่งสุกกึ่งดิบ ในวิสาหกิจชุมชน</t>
  </si>
  <si>
    <t>มีการส่งเสริม สนับสนุนการออกกำลังกายของกลุ่มและสนับสนุนกิจกรรม เช่น จัดสถานที่สำหรับการออกกำลังกาย จัดอุปกรณ์สำหรับการออกกำลังกาย สิ่งแวดล้อมที่เอื้อต่อการออกกำลังกายและการเล่นกีฬาจัดกิจกรรมออกกำลังกายภายในกลุ่มอย่างน้อย 30 นาทีต่อวัน 5 วันต่อสัปดาห์ หรือมีการยืดเหยียดกล้ามเนื้อและข้อต่อ ก่อน ระหว่าง หรือหลังการทำงาน หรือทุกวัน</t>
  </si>
  <si>
    <r>
      <t>มีการจัดกิจกรรมหรือการส่งเสริมการลดอุบัติเหตุจราจรทางถนน</t>
    </r>
    <r>
      <rPr>
        <b/>
        <u/>
        <sz val="14"/>
        <color theme="1"/>
        <rFont val="TH SarabunPSK"/>
        <family val="2"/>
      </rPr>
      <t xml:space="preserve">อย่างน้อยประเด็นใดประเด็นหนึ่ง </t>
    </r>
    <r>
      <rPr>
        <sz val="14"/>
        <color theme="1"/>
        <rFont val="TH SarabunPSK"/>
        <family val="2"/>
      </rPr>
      <t>ดังต่อไปนี้</t>
    </r>
  </si>
  <si>
    <r>
      <t>- มีการส่งเสริม สนับสนุนให้ผู้ประกอบ</t>
    </r>
    <r>
      <rPr>
        <sz val="8"/>
        <color theme="1"/>
        <rFont val="Calibri"/>
        <family val="2"/>
        <scheme val="minor"/>
      </rPr>
      <t> </t>
    </r>
    <r>
      <rPr>
        <sz val="14"/>
        <color rgb="FF000000"/>
        <rFont val="TH SarabunPSK"/>
        <family val="2"/>
      </rPr>
      <t>อาหารมีความรู้ด้านการสุขาภิบาลอาหาร และ</t>
    </r>
    <r>
      <rPr>
        <sz val="14"/>
        <color theme="1"/>
        <rFont val="TH SarabunPSK"/>
        <family val="2"/>
      </rPr>
      <t>ได้รับการตรวจสุขภาพเป็นประจำทุกปี</t>
    </r>
  </si>
  <si>
    <r>
      <t xml:space="preserve">- </t>
    </r>
    <r>
      <rPr>
        <sz val="14"/>
        <color rgb="FF000000"/>
        <rFont val="TH SarabunPSK"/>
        <family val="2"/>
      </rPr>
      <t>มีสถานที่รับประทาน เตรียมปรุงและประกอบอาหารที่สะอาด เป็นระเบียบและจัดเป็นสัดส่วน โดยต้องไม่อยู่รวมในบริเวณที่ทำงาน</t>
    </r>
  </si>
  <si>
    <t xml:space="preserve">- มีอ่างล้างมือ พร้อมสบู่ ที่เพียงพอและถูกสุขลักษณะ และผู้ปฏิบัติงานได้มีการล้างมือก่อนดื่มน้ำและรับประทานอาหาร </t>
  </si>
  <si>
    <r>
      <t xml:space="preserve">- </t>
    </r>
    <r>
      <rPr>
        <sz val="14"/>
        <color rgb="FF000000"/>
        <rFont val="TH SarabunPSK"/>
        <family val="2"/>
      </rPr>
      <t>มีน้ำดื่มที่สะอาดและได้คุณภาพ ตั้งอยู่ในบริเวณที่เหมาะสมโดยลักษณะการจัดบริการน้ำดื่มต้องไม่ก่อให้เกิดความสกปรกหรือการปนเปื้อน</t>
    </r>
  </si>
  <si>
    <r>
      <t xml:space="preserve">- </t>
    </r>
    <r>
      <rPr>
        <sz val="14"/>
        <color theme="1"/>
        <rFont val="TH SarabunPSK"/>
        <family val="2"/>
      </rPr>
      <t>ในกรณีที่มีร้านอาหารต้องมีการตรวจประเมินสภาพการสุขาภิบาลอาหาร โดยใช้แบบสำรวจตรวจร้านอาหารหรือโรงอาหาร ตามข้อกำหนดด้านสุขาภิบาลอาหารของกรมอนามัย เพื่อนำมาปรับปรุงแก้ไขและพัฒนา</t>
    </r>
  </si>
  <si>
    <r>
      <t>ห้องน้ำห้องส้วมในวิสาหกิจชุมชน ต้องประกอบด้วยข้อมูล</t>
    </r>
    <r>
      <rPr>
        <b/>
        <u/>
        <sz val="14"/>
        <color rgb="FF000000"/>
        <rFont val="TH SarabunPSK"/>
        <family val="2"/>
      </rPr>
      <t>ทุกประเด็น</t>
    </r>
    <r>
      <rPr>
        <sz val="14"/>
        <color rgb="FF000000"/>
        <rFont val="TH SarabunPSK"/>
        <family val="2"/>
      </rPr>
      <t xml:space="preserve"> ดังต่อไปนี้</t>
    </r>
  </si>
  <si>
    <t xml:space="preserve">- มีห้องส้วมและสุขภัณฑ์ สภาพดี สะอาด </t>
  </si>
  <si>
    <t xml:space="preserve">- พื้นห้องแห้งหรือไม่เฉอะแฉะ </t>
  </si>
  <si>
    <t xml:space="preserve">- มีการระบายอากาศและแสงสว่างเพียงพอ </t>
  </si>
  <si>
    <t xml:space="preserve">- ไม่มีกลิ่นเหม็น </t>
  </si>
  <si>
    <t xml:space="preserve">- มีเครื่องใช้และสิ่งอำนวยความสะดวก </t>
  </si>
  <si>
    <t>- มีการแยกห้องน้ำชายและหญิง</t>
  </si>
  <si>
    <t>- มีผู้รับผิดชอบในการดูแลรักษาความสะอาด ให้อยู่ในสภาพที่ถูกสุขลักษณะเป็นประจำทุกวันและมีระบบควบคุมตรวจตรา</t>
  </si>
  <si>
    <t>มีอุปกรณ์ป้องกันอันตรายส่วนบุคคลที่ถูกต้อง เหมาะสม และเพียงพอกับลักษณะความเสี่ยงของงานประเภทต่างๆ ที่ผู้ปฏิบัติงานปฏิบัติ ตามที่กฎหมายกำหนด</t>
  </si>
  <si>
    <t>มีการติดตั้งเครื่องจักรและอุปกรณ์อย่างเหมาะสมและปลอดภัย อีกทั้งมีอุปกรณ์ป้องกันอันตรายของเครื่องจักร เครื่องมืออย่างครบถ้วนตามลักษณะความเสี่ยงของเครื่องจักร และมีการตรวจเช็คและบำรุงรักษาอุปกรณ์ป้องกันอันตรายของเครื่องมือ เครื่องจักร เป็นอย่างดี หากพบการชำรุดต้องซ่อมแซมให้พร้อมใช้งานก่อนเริ่มใช้เสมอ</t>
  </si>
  <si>
    <t>- มีแผนผังวงจรไฟฟ้าทั้งหมดภายในบริเวณที่ปฏิบัติงาน</t>
  </si>
  <si>
    <t>- มีการต่อสายดินของเครื่องจักรและอุปกรณ์ที่ใช้พลังงานไฟฟ้า หรือมีระบบป้องกันอันตรายจากไฟฟ้ารั่วอย่างครบถ้วนและมีประสิทธิภาพ</t>
  </si>
  <si>
    <t>- มีการเดินสายไฟอย่างเป็นระเบียบ</t>
  </si>
  <si>
    <t>- มีแผนหรือกำหนดการการบำรุงรักษาระบบไฟฟ้าอย่างสม่ำเสมอและมีการปฏิบัติอย่างครบถ้วน</t>
  </si>
  <si>
    <t>สวิตช์ สายไฟ ได้รับการบำรุงรักษาให้อยู่ในสภาพดีและปลอดภัยและมีการตรวจสอบและทดสอบระบบไฟฟ้า โดยผู้ที่มีความชำนาญและเฉพาะทาง เป็นประจำทุกปี เช่น ช่างไฟฟ้า เป็นต้น</t>
  </si>
  <si>
    <t>มีอุปกรณ์ตัดไฟ (Safety Cut/ Breaker) รองรับกรณีเกิดไฟช็อตหรือรั่ว และต้องมีการตรวจสอบเพื่อให้พร้อมทำงานอยู่เสมอ</t>
  </si>
  <si>
    <r>
      <t xml:space="preserve">มีแผนการป้องกันอัคคีภัยและสาธารณภัย </t>
    </r>
    <r>
      <rPr>
        <sz val="14"/>
        <color rgb="FF000000"/>
        <rFont val="TH SarabunPSK"/>
        <family val="2"/>
      </rPr>
      <t>โดยแผนต้องมีครบถ้วน</t>
    </r>
    <r>
      <rPr>
        <b/>
        <u/>
        <sz val="14"/>
        <color rgb="FF000000"/>
        <rFont val="TH SarabunPSK"/>
        <family val="2"/>
      </rPr>
      <t>ทุกประเด็น</t>
    </r>
    <r>
      <rPr>
        <sz val="14"/>
        <color rgb="FF000000"/>
        <rFont val="TH SarabunPSK"/>
        <family val="2"/>
      </rPr>
      <t xml:space="preserve"> ดังต่อไปนี้</t>
    </r>
  </si>
  <si>
    <r>
      <t>มีการฝึกซ้อมตามแผนการป้องกันอัคคีภัย หรือกิจกรรมที่สอดคล้องหรือสนับสนุนการป้องกันอัคคีภัย</t>
    </r>
    <r>
      <rPr>
        <sz val="8"/>
        <color theme="1"/>
        <rFont val="Calibri"/>
        <family val="2"/>
        <scheme val="minor"/>
      </rPr>
      <t> </t>
    </r>
    <r>
      <rPr>
        <sz val="14"/>
        <color theme="1"/>
        <rFont val="TH SarabunPSK"/>
        <family val="2"/>
      </rPr>
      <t xml:space="preserve"> และมีการบันทึกการฝึกซ้อม อย่างน้อยปีละ 1 ครั้ง โดยต้องมีรายละเอียด</t>
    </r>
    <r>
      <rPr>
        <b/>
        <u/>
        <sz val="14"/>
        <color theme="1"/>
        <rFont val="TH SarabunPSK"/>
        <family val="2"/>
      </rPr>
      <t>ทุกประเด็น</t>
    </r>
    <r>
      <rPr>
        <sz val="14"/>
        <color theme="1"/>
        <rFont val="TH SarabunPSK"/>
        <family val="2"/>
      </rPr>
      <t xml:space="preserve"> ดังต่อไปนี้</t>
    </r>
  </si>
  <si>
    <t>- ชื่อกลุ่มวิสาหกิจชุมชน</t>
  </si>
  <si>
    <t>- ที่อยู่</t>
  </si>
  <si>
    <t>- จำนวนสมาชิกรวมทั้งสิ้น</t>
  </si>
  <si>
    <t>- รายงานการฝึกดับเพลิง</t>
  </si>
  <si>
    <t>- รายงานการฝึกซ้อมหนีไฟ</t>
  </si>
  <si>
    <t>- ผลการดำเนินงานการฝึกซ้อมดับเพลิงและการซ้อมหนีไฟ</t>
  </si>
  <si>
    <t>ทางหนีไฟและบันไดหนีไฟอยู่ในสภาพที่ดีไม่มีสิ่งกีดขวางหรือ ถูกปิดตาย และได้รับการดูแลให้อยู่ในสภาพที่พร้อมใช้งาน อีกทั้งมีเครื่องหมายหรือสัญลักษณ์ที่เห็นได้เด่นชัดเจนนำจากบันไดสู่ทางออกภายนอก โดยทางออกสุดท้ายต้องไปสู่บริเวณที่ปลอดภัย เช่น ถนน สนาม เป็นต้น</t>
  </si>
  <si>
    <r>
      <t>มีการตรวจวัดหรือสังเกตสภาวะการทำงานเกี่ยวกับระดับความเข้มของแสงสว่างให้มีความเข้มแสงเพียงพอต่อการทำงานหรือทำกิจกรรม และมีการนำผลลัพธ์ที่ยังต้องการการปรับปรุงมาปรับปรุงแก้ไขสภาพการทำงาน อย่างน้อยปีละ 1 ครั้ง</t>
    </r>
    <r>
      <rPr>
        <sz val="8"/>
        <color theme="1"/>
        <rFont val="Calibri"/>
        <family val="2"/>
        <scheme val="minor"/>
      </rPr>
      <t> </t>
    </r>
  </si>
  <si>
    <r>
      <t>มีการระบายอากาศในอาคารให้มีคุณภาพอากาศที่ดีอุณหภูมิที่เหมาะสมต่ออุณหภูมิร่างกายของผู้ปฏิบัติงาน</t>
    </r>
    <r>
      <rPr>
        <sz val="8"/>
        <color theme="1"/>
        <rFont val="Calibri"/>
        <family val="2"/>
        <scheme val="minor"/>
      </rPr>
      <t> </t>
    </r>
  </si>
  <si>
    <r>
      <t>มีการควบคุมระดับเสียงและความสั่นสะเทือนที่ผู้ปฏิบัติได้รับในแต่ละวัน มิให้ส่งผลกระทบต่อสุขภาพผู้ปฏิบัติงาน เช่น การสูญเสียสมรรถภาพการได้ยิน เป็นต้น (สุ่มสอบถามจากผู้ปฏิบัติงานตามความเหมาะสม</t>
    </r>
    <r>
      <rPr>
        <sz val="8"/>
        <color theme="1"/>
        <rFont val="Calibri"/>
        <family val="2"/>
        <scheme val="minor"/>
      </rPr>
      <t> </t>
    </r>
    <r>
      <rPr>
        <sz val="14"/>
        <color theme="1"/>
        <rFont val="TH SarabunPSK"/>
        <family val="2"/>
      </rPr>
      <t>)</t>
    </r>
  </si>
  <si>
    <t xml:space="preserve">มีการจำแนกประเภทสำหรับการจัดเก็บรักษาสารเคมีและวัตถุอันตรายอย่างเหมาะสมกับลักษณะความเป็นอันตรายเฉพาะของสารเหล่านั้น </t>
  </si>
  <si>
    <t>มีการจัดการเกี่ยวกับสภาวะในการทำงานเพื่อควบคุมเกี่ยวกับระดับความเข้มข้นของฝุ่นในบรรยากาศไม่ให้มีผลกระทบต่อผู้ปฏิบัติงานและชุมชนใกล้เคียงอย่างสม่ำเสมอ (สุ่มสอบถามจากผู้ปฏิบัติงานหรือชุมชนใกล้เคียงตามความเหมาะสม)</t>
  </si>
  <si>
    <r>
      <t>ภาชนะบรรจุสารเคมีต้องมีการติดฉลากสารเคมีบ่งชี้ครบถ้วนทุกชนิด โดยฉลากสารเคมี ต้องมีข้อมูล</t>
    </r>
    <r>
      <rPr>
        <b/>
        <u/>
        <sz val="14"/>
        <color theme="1"/>
        <rFont val="TH SarabunPSK"/>
        <family val="2"/>
      </rPr>
      <t>ทุกประเด็น</t>
    </r>
    <r>
      <rPr>
        <sz val="14"/>
        <color theme="1"/>
        <rFont val="TH SarabunPSK"/>
        <family val="2"/>
      </rPr>
      <t xml:space="preserve"> ดังนี้</t>
    </r>
  </si>
  <si>
    <t>- ชื่อสารเคมีหรือชื่อการค้า</t>
  </si>
  <si>
    <t>- รูปสัญลักษณ์ความเป็นอันตราย</t>
  </si>
  <si>
    <t>- ข้อความแสดงความเป็นอันตราย</t>
  </si>
  <si>
    <t>- ข้อความแสดงข้อควรระวัง</t>
  </si>
  <si>
    <t>- ชื่อ ที่อยู่และหมายเลขโทรศัพท์ผู้ผลิตหรือผู้จัดจำหน่ายสารเคมีหรือหมายเลขโทรศัพท์ฉุกเฉิน</t>
  </si>
  <si>
    <t>- ในกรณีแบ่งใช้หรือแบ่งถ่ายสารเคมี ต้องบรรจุในภาชนะที่แข็งแรงและไม่บรรจุในภาชนะอื่นๆ ที่มีลักษณะเป็นภาชนะบรรจุเครื่องดื่มหรืออาหาร และต้องมีฉลากสารเคมีบ่งชี้อย่างชัดเจน</t>
  </si>
  <si>
    <r>
      <t>- มีภาชนะรองรับขยะที่ทำด้วยวัสดุคงทน แข็งแรง อยู่ในสภาพดี มีฝาปิด ไม่รั่วซึม มีจำนวนที่พอเพียงต่อปริมาณขยะอีกทั้ง</t>
    </r>
    <r>
      <rPr>
        <sz val="14"/>
        <color rgb="FF000000"/>
        <rFont val="TH SarabunPSK"/>
        <family val="2"/>
      </rPr>
      <t>มีการจัดการขยะในวิสาหกิจชุมชน โดยรวบรวมให้ราชการส่วนท้องถิ่นดำเนินการเก็บขยะไปกำจัดตามหลักสุขาภิบาล</t>
    </r>
    <r>
      <rPr>
        <sz val="8"/>
        <color theme="1"/>
        <rFont val="Calibri"/>
        <family val="2"/>
        <scheme val="minor"/>
      </rPr>
      <t> </t>
    </r>
  </si>
  <si>
    <t>- มีการแยกขยะกลับมาใช้ใหม่ (รีไซเคิล) ขยะอันตรายจากขยะทั่วไป และแยกใส่ภาชนะที่เหมาะสม</t>
  </si>
  <si>
    <t>- มีการกำหนดมาตรการ วิธีป้องกันควบคุมสัตว์และแมลงนำโรคในวิสาหกิจชุมชน ได้แก่ แมลงสาบ แมลงวัน หนู และยุง เป็นต้น พร้อมทั้งมีผู้รับผิดชอบในการควบคุม ป้องกันสัตว์และแมลงนำโรคในวิสาหกิจชุมชนอย่างชัดเจน</t>
  </si>
  <si>
    <t>- มีการกำหนดมาตรการ วิธีการป้องกันควบคุม ห้ามนำสัตว์เลี้ยงเข้ามาในบริเวณพื้นที่ปฏิบัติงาน</t>
  </si>
  <si>
    <t>มีการจัดการน้ำเสียหรือสิ่งปฏิกูล โดยจัดให้มีระบบหรือวิธีการบำบัดน้ำเสียและกำจัดสิ่งปฏิกูลที่เหมาะสมและถูกสุขลักษณะ ไม่ก่อให้เกิดผลกระทบต่อผู้ปฏิบัติงานไม่สร้างความเดือดร้อนรำคาญต่อชุมชนใกล้เคียง</t>
  </si>
  <si>
    <r>
      <t>มีการพูดคุยถาม</t>
    </r>
    <r>
      <rPr>
        <sz val="8"/>
        <color theme="1"/>
        <rFont val="Calibri"/>
        <family val="2"/>
        <scheme val="minor"/>
      </rPr>
      <t> </t>
    </r>
    <r>
      <rPr>
        <sz val="14"/>
        <color theme="1"/>
        <rFont val="TH SarabunPSK"/>
        <family val="2"/>
      </rPr>
      <t>ความต้องการของผู้ปฏิบัติงานด้านกิจกรรมนันทนาการเพื่อ</t>
    </r>
    <r>
      <rPr>
        <sz val="14"/>
        <color rgb="FF000000"/>
        <rFont val="TH SarabunPSK"/>
        <family val="2"/>
      </rPr>
      <t>การวางแผนจัดกิจกรรม กำหนดรูปแบบ และระยะเวลา</t>
    </r>
  </si>
  <si>
    <r>
      <t>ผู้ปฏิบัติงานมีส่วนร่วมในการดำเนินการวางแผนจัดกิจกรรม กำหนดรูปแบบ และระยะเวลา เช่น กาไว้ในปฏิทิน</t>
    </r>
    <r>
      <rPr>
        <sz val="8"/>
        <color theme="1"/>
        <rFont val="Calibri"/>
        <family val="2"/>
        <scheme val="minor"/>
      </rPr>
      <t> </t>
    </r>
  </si>
  <si>
    <r>
      <t>มีการดำเนินการจัดกิจกรรมนันทนาการในวิสาหกิจชุมชนตามแผนอย่างต่อเนื่อง เช่น เปิดเพลงผ่านเสียงตามสาย</t>
    </r>
    <r>
      <rPr>
        <sz val="8"/>
        <color theme="1"/>
        <rFont val="Calibri"/>
        <family val="2"/>
        <scheme val="minor"/>
      </rPr>
      <t> </t>
    </r>
  </si>
  <si>
    <r>
      <t>มีการดำเนินการจัดกิจกรรมนันทนาการโดย</t>
    </r>
    <r>
      <rPr>
        <sz val="14"/>
        <color rgb="FF000000"/>
        <rFont val="TH SarabunPSK"/>
        <family val="2"/>
      </rPr>
      <t xml:space="preserve">จัดกิจกรรมเพื่อชุมชน </t>
    </r>
    <r>
      <rPr>
        <sz val="14"/>
        <color theme="1"/>
        <rFont val="TH SarabunPSK"/>
        <family val="2"/>
      </rPr>
      <t xml:space="preserve">หรือ </t>
    </r>
    <r>
      <rPr>
        <sz val="14"/>
        <color rgb="FF000000"/>
        <rFont val="TH SarabunPSK"/>
        <family val="2"/>
      </rPr>
      <t>ดำเนินการร่วมกับชุมชน เช่น การจัดกิจกรรมรวมกลุ่มเพื่อออกกำลังกาย เล่นดนตรี การจัดการแข่งกีฬาระหว่างองค์กร การจัดงานรื่นเริงตามเทศกาลต่างๆ เป็นต้น</t>
    </r>
  </si>
  <si>
    <r>
      <t>มีการ</t>
    </r>
    <r>
      <rPr>
        <sz val="14"/>
        <color theme="1"/>
        <rFont val="TH SarabunPSK"/>
        <family val="2"/>
      </rPr>
      <t>พูดคุยถามความรู้สึกของผู้ปฏิบัติงานต่อกิจกรรมนันทนาการ</t>
    </r>
    <r>
      <rPr>
        <sz val="8"/>
        <color theme="1"/>
        <rFont val="Calibri"/>
        <family val="2"/>
        <scheme val="minor"/>
      </rPr>
      <t> </t>
    </r>
    <r>
      <rPr>
        <sz val="14"/>
        <color rgb="FF000000"/>
        <rFont val="TH SarabunPSK"/>
        <family val="2"/>
      </rPr>
      <t>เพื่อเป็นข้อมูลในการวางแผนพัฒนาต่อไป</t>
    </r>
  </si>
  <si>
    <r>
      <t>มีการ</t>
    </r>
    <r>
      <rPr>
        <sz val="14"/>
        <color theme="1"/>
        <rFont val="TH SarabunPSK"/>
        <family val="2"/>
      </rPr>
      <t>พูดคุยเพื่อ</t>
    </r>
    <r>
      <rPr>
        <sz val="8"/>
        <color theme="1"/>
        <rFont val="Calibri"/>
        <family val="2"/>
        <scheme val="minor"/>
      </rPr>
      <t> </t>
    </r>
    <r>
      <rPr>
        <sz val="14"/>
        <color rgb="FF000000"/>
        <rFont val="TH SarabunPSK"/>
        <family val="2"/>
      </rPr>
      <t>ความต้องการของผู้ปฏิบัติงานเพื่อการวางแผนการจัดกิจกรรมส่งเสริมสุขภาพจิต กำหนดรูปแบบและระยะเวลาโดยการพูดคุยกันว่าจะทำอะไร วันไหนและกาไว้ในปฏิทินหรือจดไว้</t>
    </r>
  </si>
  <si>
    <t>มีการดำเนินการจัดกิจกรรมส่งเสริมสุขภาพจิตอย่างต่อเนื่อง</t>
  </si>
  <si>
    <r>
      <t xml:space="preserve">มีการประสาน อ.ส.ม. หรือเจ้าหน้าที่จากโรงพยาบาลส่งเสริมสุขภาพตำบลมาประเมินสุขภาพจิต(โดยใช้แบบประเมินของกรมสุขภาพจิต)อย่างน้อย 1 แบบ 1 ครั้งต่อปี </t>
    </r>
    <r>
      <rPr>
        <sz val="14"/>
        <color theme="1"/>
        <rFont val="TH SarabunPSK"/>
        <family val="2"/>
      </rPr>
      <t>ตามความต้องการของผู้นำกลุ่มวิสาหกิจชุมชน หรือผู้ปฏิบัติงาน โดย</t>
    </r>
    <r>
      <rPr>
        <sz val="8"/>
        <color theme="1"/>
        <rFont val="Calibri"/>
        <family val="2"/>
        <scheme val="minor"/>
      </rPr>
      <t> </t>
    </r>
    <r>
      <rPr>
        <sz val="14"/>
        <color rgb="FF000000"/>
        <rFont val="TH SarabunPSK"/>
        <family val="2"/>
      </rPr>
      <t xml:space="preserve">เลือกใช้แบบประเมินต่อไปนี้ ตามความเหมาะสม </t>
    </r>
  </si>
  <si>
    <t>-แบบประเมินปัญหาการดื่มสุรา</t>
  </si>
  <si>
    <t>-แบบคัดกรองโรคซึมเศร้า</t>
  </si>
  <si>
    <t>มีการแนะนำหรือประสานหรือส่งต่อโรงพยาบาลส่งเสริมสุขภาพตำบลหรือโรงพยาบาลชุมชนหรือ มีอ.ส.ม.มาพูดคุยให้การปรึกษาเบื้องต้น (ในกรณีที่มีปัญหาที่ต้องการได้รับการปรึกษา)</t>
  </si>
  <si>
    <r>
      <t xml:space="preserve">มีห้องหรือ พื้นที่สำหรับประกอบศาสนกิจหรือที่ฝึกสมาธิ ตามความเหมาะสม </t>
    </r>
    <r>
      <rPr>
        <u/>
        <sz val="14"/>
        <color theme="1"/>
        <rFont val="TH SarabunPSK"/>
        <family val="2"/>
      </rPr>
      <t>(มีหรือไม่มีก็ได้)</t>
    </r>
    <r>
      <rPr>
        <sz val="8"/>
        <color theme="1"/>
        <rFont val="Calibri"/>
        <family val="2"/>
        <scheme val="minor"/>
      </rPr>
      <t> </t>
    </r>
  </si>
  <si>
    <r>
      <t>มีสถานที่หรือมุมพักผ่อนหย่อนใจให้กับผู้ปฏิบัติงานตามความเหมาะสม</t>
    </r>
    <r>
      <rPr>
        <sz val="8"/>
        <color theme="1"/>
        <rFont val="Calibri"/>
        <family val="2"/>
        <scheme val="minor"/>
      </rPr>
      <t> </t>
    </r>
  </si>
  <si>
    <r>
      <t>มี</t>
    </r>
    <r>
      <rPr>
        <sz val="14"/>
        <color theme="1"/>
        <rFont val="TH SarabunPSK"/>
        <family val="2"/>
      </rPr>
      <t xml:space="preserve">พื้นที่ปลอดภัยสำหรับดูแลเด็กเล็กหรือมีพื้นที่สะอาดสำหรับแม่ลูกอ่อนปั๊มน้ำนมตามความเหมาะสม </t>
    </r>
    <r>
      <rPr>
        <u/>
        <sz val="14"/>
        <color theme="1"/>
        <rFont val="TH SarabunPSK"/>
        <family val="2"/>
      </rPr>
      <t>(มีหรือไม่มีก็ได้)</t>
    </r>
    <r>
      <rPr>
        <sz val="8"/>
        <color theme="1"/>
        <rFont val="Calibri"/>
        <family val="2"/>
        <scheme val="minor"/>
      </rPr>
      <t> </t>
    </r>
  </si>
  <si>
    <r>
      <t xml:space="preserve">มีการส่งเสริมกิจกรรมจริยธรรม โดยจัดกิจกรรมพัฒนาคุณธรรมที่สอดคล้องกับบริบทของวิสาหกิจชุมชน วัด ศาสนสถาน และชุมชน  </t>
    </r>
    <r>
      <rPr>
        <sz val="14"/>
        <color theme="1"/>
        <rFont val="TH SarabunPSK"/>
        <family val="2"/>
      </rPr>
      <t xml:space="preserve">เช่น ร่วมกันไปวัด ทำบุญ สวดมนต์ ฟังเทศน์ </t>
    </r>
    <r>
      <rPr>
        <sz val="8"/>
        <color theme="1"/>
        <rFont val="Calibri"/>
        <family val="2"/>
        <scheme val="minor"/>
      </rPr>
      <t> </t>
    </r>
    <r>
      <rPr>
        <sz val="14"/>
        <color rgb="FF000000"/>
        <rFont val="TH SarabunPSK"/>
        <family val="2"/>
      </rPr>
      <t xml:space="preserve">หรือมีแหล่งเรียนรู้ทางศาสนาในวิสาหกิจชุมชน เช่น มีหนังสือธรรมะไว้บริการผู้ปฏิบัติการ </t>
    </r>
  </si>
  <si>
    <r>
      <t>มีการพูดคุยเพื่อถามความต้องการของผู้ปฏิบัติงานด้านกิจกรรมการเห็นคุณค่าของผู้ปฏิบัติงานและครอบครัวเพื่อการวางแผนจัดกิจกรรม กำหนดรูปแบบ และระยะเวลา เช่น กาไว้ในปฏิทิน</t>
    </r>
    <r>
      <rPr>
        <sz val="8"/>
        <color theme="1"/>
        <rFont val="Calibri"/>
        <family val="2"/>
        <scheme val="minor"/>
      </rPr>
      <t> </t>
    </r>
  </si>
  <si>
    <t>มีการดำเนินการจัดกิจกรรมเพื่อเสริมสร้างคุณค่าของผู้ปฏิบัติงานและครอบครัวโดยการให้รางวัล หรือให้ความสำคัญกับผู้ปฏิบัติงานทุกคน เช่น</t>
  </si>
  <si>
    <r>
      <t>-</t>
    </r>
    <r>
      <rPr>
        <sz val="7"/>
        <color theme="1"/>
        <rFont val="Times New Roman"/>
        <family val="1"/>
      </rPr>
      <t xml:space="preserve"> </t>
    </r>
    <r>
      <rPr>
        <sz val="14"/>
        <color theme="1"/>
        <rFont val="TH SarabunPSK"/>
        <family val="2"/>
      </rPr>
      <t>สร้างแรงจูงใจให้กับผู้ปฏิบัติงาน เช่น เงินรางวัลสำหรับ</t>
    </r>
  </si>
  <si>
    <t>ผู้ปฏิบัติงานที่ขยันและทุ่มเทให้กับวิสาหกิจชุมชน</t>
  </si>
  <si>
    <t>- พูดชื่นชมหรือติดประกาศเชิดชูผู้ปฏิบัติงานดีเด่น</t>
  </si>
  <si>
    <r>
      <t>- เลี้ยงอาหารหรือจัดกิจกรรมในวันเกิดของผู้ปฏิบัติงาน</t>
    </r>
    <r>
      <rPr>
        <sz val="8"/>
        <color theme="1"/>
        <rFont val="Calibri"/>
        <family val="2"/>
        <scheme val="minor"/>
      </rPr>
      <t> </t>
    </r>
  </si>
  <si>
    <r>
      <t>- ร่วมกันเขียนโครงการที่เป็นประโยชน์และสร้างสรรค์เพื่อของบประมาณของหน่วยงาน เช่น โครงการสำนึกรักบ้านเกิด โครงการปลูกป่า โครงการช่วยเด็กกำพร้า ฯลฯ โดยมี อบต.หรือเจ้าหน้าที่สาธารณสุขหรือเจ้าหน้าที่จากองค์กรอื่น ๆ ช่วยเขียนโครงการ</t>
    </r>
    <r>
      <rPr>
        <sz val="8"/>
        <color theme="1"/>
        <rFont val="Calibri"/>
        <family val="2"/>
        <scheme val="minor"/>
      </rPr>
      <t> </t>
    </r>
  </si>
  <si>
    <t>- กำหนดให้มีวัน “เพราะเราเป็นครอบครัวเดียวกัน” สำหรับผู้ปฏิบัติงานในวิสาหกิจชุมชน และครอบครัว ปีละ 1 ครั้ง เช่น ชวนครอบครัวมาทานข้าวร่วมกัน</t>
  </si>
  <si>
    <r>
      <t>- จัดดูงานวิสาหกิจชุมชนอื่นๆที่ประสบความสำเร็จในเรื่องความสุข เป็นต้น</t>
    </r>
    <r>
      <rPr>
        <sz val="8"/>
        <color theme="1"/>
        <rFont val="Calibri"/>
        <family val="2"/>
        <scheme val="minor"/>
      </rPr>
      <t> </t>
    </r>
  </si>
  <si>
    <r>
      <t>มีการถ่ายรูปกิจกรรมที่ทำเก็บเอาไว้ หรือผู้ปฏิบัติงานบอกความรู้สึก ความคิดเห็นต่อการจัดกิจกรรม(โดยผู้ตรวจประเมินสัมภาษณ์ผู้ปฏิบัติงาน)</t>
    </r>
    <r>
      <rPr>
        <sz val="8"/>
        <color theme="1"/>
        <rFont val="Calibri"/>
        <family val="2"/>
        <scheme val="minor"/>
      </rPr>
      <t> </t>
    </r>
  </si>
  <si>
    <r>
      <t>มีโครงการหรือการดำเนินการเพื่อรักษาความสะอาด ความเป็นระเบียบและการเก็บรักษาตามมาตรฐาน 5ส และมีการติดตาม ประเมินผลกิจกรรม 5ส เพื่อให้มีการปฏิบัติอย่างต่อเนื่อง</t>
    </r>
    <r>
      <rPr>
        <sz val="8"/>
        <color theme="1"/>
        <rFont val="Calibri"/>
        <family val="2"/>
        <scheme val="minor"/>
      </rPr>
      <t> </t>
    </r>
  </si>
  <si>
    <t>ใบรวมคะแนนรายการตรวจประเมิน (Audit Check list)</t>
  </si>
  <si>
    <t>สถานประกอบการ</t>
  </si>
  <si>
    <t>วิสาหกิจชุมชน</t>
  </si>
  <si>
    <t>คะแนนที่ได้รับ</t>
  </si>
  <si>
    <t>ชื่อสถานประกอบการ/วิสาหกิจชุมชน :</t>
  </si>
  <si>
    <t>เกณฑ์การพัฒนาสถานประกอบการ/วิสาหกิจชุมชน ปลอดโรค ปลอดภัย กายใจเป็นสุข</t>
  </si>
  <si>
    <t>วันที่เข้ารับการตรวจประเมิน</t>
  </si>
  <si>
    <t>ผู้รวมคะแนนการตรวจประเมิน</t>
  </si>
  <si>
    <t>ขั้นตอนการใช้งาน</t>
  </si>
  <si>
    <t>สรุปผลการตรวจประเมิน (Audit Check list)</t>
  </si>
  <si>
    <t>รางวัลที่ได้รับ</t>
  </si>
  <si>
    <t>ชื่อสถานประกอบการ</t>
  </si>
  <si>
    <t>ชื่อวิสาหกิจชุมชน</t>
  </si>
  <si>
    <t>ผู้รวมคะแนน</t>
  </si>
  <si>
    <t>ไม่ได้รับรางวัล</t>
  </si>
  <si>
    <t>ผ่านคะแนน ตั้งแต่ 60 – 79%</t>
  </si>
  <si>
    <t>รับใบประกาศเกียรติคุณ</t>
  </si>
  <si>
    <t>ผ่านคะแนน ตั้งแต่ 80 – 89%</t>
  </si>
  <si>
    <t>รับใบประกาศเกียรติคุณระดับดี</t>
  </si>
  <si>
    <t>ผ่านคะแนน ตั้งแต่ 90 – 100%</t>
  </si>
  <si>
    <t>รับใบประกาศเกียรติคุณระดับดีเด่น</t>
  </si>
  <si>
    <t>13 กรกฎาคม 2556</t>
  </si>
  <si>
    <t>ปิยาภรณ์ มาตย์วิเศษ</t>
  </si>
  <si>
    <t>กลับไปที่หน้าแรก</t>
  </si>
  <si>
    <t>กลับไปที่</t>
  </si>
  <si>
    <t>เกณฑ์การพัฒนาสถานประกอบการ ปลอดโรค ปลอดภัย กายใจเป็นสุข (ระดับจังหวัด)</t>
  </si>
  <si>
    <t>เกณฑ์การพัฒนาวิสาหกิจชุมชน ปลอดโรค ปลอดภัย กายใจเป็นสุข (ระดับจังหวัด)</t>
  </si>
  <si>
    <t>ไม่ได้รางวัล</t>
  </si>
  <si>
    <t>รับโล่เงิน</t>
  </si>
  <si>
    <t>รับโล่ทอง</t>
  </si>
  <si>
    <t>80-90</t>
  </si>
  <si>
    <t>90-100</t>
  </si>
  <si>
    <r>
      <t>เกณฑ์การพัฒนาสถานประกอบการ ปลอดโรค ปลอดภัย กายใจเป็นสุข (</t>
    </r>
    <r>
      <rPr>
        <b/>
        <u/>
        <sz val="22"/>
        <color theme="1"/>
        <rFont val="TH SarabunPSK"/>
        <family val="2"/>
      </rPr>
      <t>ระดับประเทศ</t>
    </r>
    <r>
      <rPr>
        <b/>
        <sz val="22"/>
        <color theme="1"/>
        <rFont val="TH SarabunPSK"/>
        <family val="2"/>
      </rPr>
      <t>)</t>
    </r>
  </si>
  <si>
    <t>โรงงาน ABC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</si>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</sst>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u/>
      <sz val="14"/>
      <color theme="1"/>
      <name val="TH SarabunPSK"/>
      <family val="2"/>
    </font>
    <font>
      <sz val="8"/>
      <color theme="1"/>
      <name val="Calibri"/>
      <family val="2"/>
      <scheme val="minor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b/>
      <u/>
      <sz val="14"/>
      <color rgb="FF000000"/>
      <name val="TH SarabunPSK"/>
      <family val="2"/>
    </font>
    <font>
      <b/>
      <sz val="18"/>
      <color theme="1"/>
      <name val="TH SarabunPSK"/>
      <family val="2"/>
    </font>
    <font>
      <b/>
      <sz val="26"/>
      <color theme="1"/>
      <name val="TH SarabunPSK"/>
      <family val="2"/>
    </font>
    <font>
      <sz val="7"/>
      <color theme="1"/>
      <name val="Times New Roman"/>
      <family val="1"/>
    </font>
    <font>
      <b/>
      <sz val="18"/>
      <name val="TH SarabunPSK"/>
      <family val="2"/>
    </font>
    <font>
      <b/>
      <sz val="26"/>
      <name val="TH SarabunPSK"/>
      <family val="2"/>
    </font>
    <font>
      <b/>
      <sz val="22"/>
      <color theme="1"/>
      <name val="TH SarabunPSK"/>
      <family val="2"/>
    </font>
    <font>
      <b/>
      <sz val="22"/>
      <color theme="0"/>
      <name val="TH SarabunPSK"/>
      <family val="2"/>
    </font>
    <font>
      <sz val="11"/>
      <color theme="1"/>
      <name val="TH SarabunPSK"/>
      <family val="2"/>
    </font>
    <font>
      <u/>
      <sz val="11"/>
      <color theme="10"/>
      <name val="Calibri"/>
      <family val="2"/>
      <scheme val="minor"/>
    </font>
    <font>
      <b/>
      <sz val="24"/>
      <color theme="0"/>
      <name val="TH SarabunPSK"/>
      <family val="2"/>
    </font>
    <font>
      <sz val="11"/>
      <color rgb="FF0000FF"/>
      <name val="Arial"/>
      <family val="2"/>
    </font>
    <font>
      <b/>
      <sz val="20"/>
      <color theme="0"/>
      <name val="TH SarabunPSK"/>
      <family val="2"/>
    </font>
    <font>
      <b/>
      <sz val="18"/>
      <color theme="0"/>
      <name val="TH SarabunPSK"/>
      <family val="2"/>
    </font>
    <font>
      <b/>
      <sz val="24"/>
      <color theme="1"/>
      <name val="TH SarabunPSK"/>
      <family val="2"/>
    </font>
    <font>
      <b/>
      <sz val="26"/>
      <color theme="0"/>
      <name val="TH SarabunPSK"/>
      <family val="2"/>
    </font>
    <font>
      <b/>
      <sz val="28"/>
      <color theme="0"/>
      <name val="TH SarabunPSK"/>
      <family val="2"/>
    </font>
    <font>
      <b/>
      <sz val="20"/>
      <name val="TH SarabunPSK"/>
      <family val="2"/>
    </font>
    <font>
      <sz val="11"/>
      <name val="TH SarabunPSK"/>
      <family val="2"/>
    </font>
    <font>
      <sz val="18"/>
      <color theme="0"/>
      <name val="TH SarabunPSK"/>
      <family val="2"/>
    </font>
    <font>
      <sz val="20"/>
      <color theme="0"/>
      <name val="TH SarabunPSK"/>
      <family val="2"/>
    </font>
    <font>
      <sz val="10"/>
      <color theme="1"/>
      <name val="TH SarabunPSK"/>
      <family val="2"/>
    </font>
    <font>
      <b/>
      <u/>
      <sz val="22"/>
      <color theme="1"/>
      <name val="TH SarabunPSK"/>
      <family val="2"/>
    </font>
    <font>
      <b/>
      <sz val="24"/>
      <name val="TH SarabunPSK"/>
      <family val="2"/>
    </font>
    <font>
      <b/>
      <sz val="22"/>
      <name val="TH SarabunPSK"/>
      <family val="2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15">
    <xf numFmtId="0" fontId="0" fillId="0" borderId="0" xfId="0"/>
    <xf numFmtId="0" fontId="10" fillId="4" borderId="1" xfId="0" applyFont="1" applyFill="1" applyBorder="1" applyAlignment="1" applyProtection="1">
      <alignment horizontal="center" vertical="center" wrapText="1"/>
    </xf>
    <xf numFmtId="0" fontId="11" fillId="4" borderId="7" xfId="0" applyFont="1" applyFill="1" applyBorder="1" applyAlignment="1" applyProtection="1">
      <alignment horizontal="center" vertical="center" wrapText="1"/>
    </xf>
    <xf numFmtId="0" fontId="0" fillId="3" borderId="0" xfId="0" applyFill="1" applyBorder="1"/>
    <xf numFmtId="0" fontId="17" fillId="3" borderId="0" xfId="0" applyFont="1" applyFill="1" applyBorder="1"/>
    <xf numFmtId="0" fontId="0" fillId="3" borderId="0" xfId="0" applyFill="1"/>
    <xf numFmtId="0" fontId="11" fillId="4" borderId="4" xfId="0" applyFont="1" applyFill="1" applyBorder="1" applyAlignment="1" applyProtection="1">
      <alignment horizontal="center" vertical="center" wrapText="1"/>
    </xf>
    <xf numFmtId="0" fontId="10" fillId="10" borderId="1" xfId="0" applyFont="1" applyFill="1" applyBorder="1" applyAlignment="1" applyProtection="1">
      <alignment horizontal="center" vertical="center" wrapText="1"/>
    </xf>
    <xf numFmtId="0" fontId="11" fillId="10" borderId="7" xfId="0" applyFont="1" applyFill="1" applyBorder="1" applyAlignment="1" applyProtection="1">
      <alignment horizontal="center" vertical="center" wrapText="1"/>
    </xf>
    <xf numFmtId="0" fontId="11" fillId="10" borderId="4" xfId="0" applyFont="1" applyFill="1" applyBorder="1" applyAlignment="1" applyProtection="1">
      <alignment horizontal="center" vertical="center" wrapText="1"/>
    </xf>
    <xf numFmtId="0" fontId="10" fillId="11" borderId="1" xfId="0" applyFont="1" applyFill="1" applyBorder="1" applyAlignment="1" applyProtection="1">
      <alignment horizontal="center" vertical="center" wrapText="1"/>
    </xf>
    <xf numFmtId="0" fontId="11" fillId="11" borderId="7" xfId="0" applyFont="1" applyFill="1" applyBorder="1" applyAlignment="1" applyProtection="1">
      <alignment horizontal="center" vertical="center" wrapText="1"/>
    </xf>
    <xf numFmtId="0" fontId="11" fillId="11" borderId="4" xfId="0" applyFont="1" applyFill="1" applyBorder="1" applyAlignment="1" applyProtection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20" fillId="3" borderId="0" xfId="0" applyFont="1" applyFill="1"/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1" fillId="11" borderId="7" xfId="0" applyFont="1" applyFill="1" applyBorder="1" applyAlignment="1">
      <alignment horizontal="center" vertical="center" wrapText="1"/>
    </xf>
    <xf numFmtId="0" fontId="11" fillId="11" borderId="6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1" fillId="10" borderId="7" xfId="0" applyFont="1" applyFill="1" applyBorder="1" applyAlignment="1">
      <alignment horizontal="center" vertical="center" wrapText="1"/>
    </xf>
    <xf numFmtId="0" fontId="11" fillId="10" borderId="6" xfId="0" applyFont="1" applyFill="1" applyBorder="1" applyAlignment="1">
      <alignment horizontal="center" vertical="center" wrapText="1"/>
    </xf>
    <xf numFmtId="0" fontId="11" fillId="10" borderId="5" xfId="0" applyFont="1" applyFill="1" applyBorder="1" applyAlignment="1">
      <alignment horizontal="center" vertical="center" wrapText="1"/>
    </xf>
    <xf numFmtId="0" fontId="0" fillId="10" borderId="0" xfId="0" applyFill="1"/>
    <xf numFmtId="0" fontId="0" fillId="10" borderId="0" xfId="0" applyFill="1" applyBorder="1"/>
    <xf numFmtId="0" fontId="0" fillId="7" borderId="12" xfId="0" applyFill="1" applyBorder="1"/>
    <xf numFmtId="0" fontId="2" fillId="3" borderId="0" xfId="0" applyFont="1" applyFill="1" applyBorder="1"/>
    <xf numFmtId="0" fontId="16" fillId="3" borderId="0" xfId="0" applyFont="1" applyFill="1" applyBorder="1" applyAlignment="1">
      <alignment vertical="center"/>
    </xf>
    <xf numFmtId="9" fontId="16" fillId="3" borderId="0" xfId="1" applyFont="1" applyFill="1" applyBorder="1" applyAlignment="1">
      <alignment vertical="center"/>
    </xf>
    <xf numFmtId="0" fontId="10" fillId="15" borderId="0" xfId="0" applyFont="1" applyFill="1" applyAlignment="1" applyProtection="1">
      <alignment horizontal="center" vertical="center" wrapText="1"/>
    </xf>
    <xf numFmtId="0" fontId="2" fillId="15" borderId="7" xfId="0" applyFont="1" applyFill="1" applyBorder="1" applyAlignment="1" applyProtection="1">
      <alignment horizontal="center" vertical="center" wrapText="1"/>
    </xf>
    <xf numFmtId="0" fontId="2" fillId="15" borderId="7" xfId="0" applyFont="1" applyFill="1" applyBorder="1" applyAlignment="1" applyProtection="1">
      <alignment horizontal="justify" vertical="center" wrapText="1"/>
    </xf>
    <xf numFmtId="0" fontId="0" fillId="15" borderId="0" xfId="0" applyFill="1" applyAlignment="1" applyProtection="1">
      <alignment vertical="center" wrapText="1"/>
    </xf>
    <xf numFmtId="0" fontId="7" fillId="15" borderId="7" xfId="0" applyFont="1" applyFill="1" applyBorder="1" applyAlignment="1" applyProtection="1">
      <alignment horizontal="justify" vertical="center" wrapText="1"/>
    </xf>
    <xf numFmtId="0" fontId="2" fillId="15" borderId="7" xfId="0" applyFont="1" applyFill="1" applyBorder="1" applyAlignment="1" applyProtection="1">
      <alignment vertical="center" wrapText="1"/>
    </xf>
    <xf numFmtId="0" fontId="2" fillId="15" borderId="6" xfId="0" applyFont="1" applyFill="1" applyBorder="1" applyAlignment="1" applyProtection="1">
      <alignment horizontal="justify" vertical="center" wrapText="1"/>
    </xf>
    <xf numFmtId="0" fontId="2" fillId="15" borderId="6" xfId="0" applyFont="1" applyFill="1" applyBorder="1" applyAlignment="1" applyProtection="1">
      <alignment vertical="center" wrapText="1"/>
    </xf>
    <xf numFmtId="0" fontId="2" fillId="15" borderId="6" xfId="0" applyFont="1" applyFill="1" applyBorder="1" applyAlignment="1" applyProtection="1">
      <alignment horizontal="left" vertical="center" wrapText="1"/>
    </xf>
    <xf numFmtId="0" fontId="2" fillId="15" borderId="4" xfId="0" applyFont="1" applyFill="1" applyBorder="1" applyAlignment="1" applyProtection="1">
      <alignment horizontal="center" vertical="center" wrapText="1"/>
    </xf>
    <xf numFmtId="0" fontId="7" fillId="15" borderId="6" xfId="0" applyFont="1" applyFill="1" applyBorder="1" applyAlignment="1" applyProtection="1">
      <alignment horizontal="justify" vertical="center" wrapText="1"/>
    </xf>
    <xf numFmtId="0" fontId="7" fillId="15" borderId="7" xfId="0" applyFont="1" applyFill="1" applyBorder="1" applyAlignment="1" applyProtection="1">
      <alignment horizontal="center" vertical="center" wrapText="1"/>
    </xf>
    <xf numFmtId="0" fontId="11" fillId="15" borderId="1" xfId="0" applyFont="1" applyFill="1" applyBorder="1" applyAlignment="1" applyProtection="1">
      <alignment horizontal="center" vertical="center" wrapText="1"/>
    </xf>
    <xf numFmtId="0" fontId="17" fillId="15" borderId="0" xfId="0" applyFont="1" applyFill="1" applyAlignment="1">
      <alignment wrapText="1"/>
    </xf>
    <xf numFmtId="0" fontId="0" fillId="15" borderId="0" xfId="0" applyFill="1" applyAlignment="1" applyProtection="1">
      <alignment horizontal="right" vertical="center" wrapText="1"/>
    </xf>
    <xf numFmtId="0" fontId="0" fillId="15" borderId="0" xfId="0" applyFill="1" applyAlignment="1" applyProtection="1">
      <alignment horizontal="center" vertical="center" wrapText="1"/>
    </xf>
    <xf numFmtId="0" fontId="30" fillId="15" borderId="0" xfId="0" applyFont="1" applyFill="1" applyAlignment="1" applyProtection="1">
      <alignment horizontal="center" vertical="center" wrapText="1"/>
    </xf>
    <xf numFmtId="0" fontId="21" fillId="10" borderId="0" xfId="0" applyFont="1" applyFill="1" applyBorder="1" applyAlignment="1"/>
    <xf numFmtId="0" fontId="0" fillId="15" borderId="0" xfId="0" applyFill="1" applyBorder="1"/>
    <xf numFmtId="0" fontId="2" fillId="15" borderId="0" xfId="0" applyFont="1" applyFill="1" applyBorder="1"/>
    <xf numFmtId="0" fontId="0" fillId="15" borderId="0" xfId="0" applyFill="1"/>
    <xf numFmtId="0" fontId="17" fillId="15" borderId="0" xfId="0" applyFont="1" applyFill="1" applyBorder="1"/>
    <xf numFmtId="0" fontId="16" fillId="15" borderId="0" xfId="0" applyFont="1" applyFill="1" applyBorder="1" applyAlignment="1">
      <alignment vertical="center"/>
    </xf>
    <xf numFmtId="9" fontId="16" fillId="15" borderId="0" xfId="1" applyFont="1" applyFill="1" applyBorder="1" applyAlignment="1">
      <alignment vertical="center"/>
    </xf>
    <xf numFmtId="0" fontId="16" fillId="15" borderId="0" xfId="2" applyFont="1" applyFill="1" applyBorder="1" applyAlignment="1"/>
    <xf numFmtId="0" fontId="27" fillId="12" borderId="10" xfId="0" applyFont="1" applyFill="1" applyBorder="1"/>
    <xf numFmtId="0" fontId="34" fillId="12" borderId="11" xfId="0" applyFont="1" applyFill="1" applyBorder="1"/>
    <xf numFmtId="0" fontId="34" fillId="12" borderId="12" xfId="0" applyFont="1" applyFill="1" applyBorder="1"/>
    <xf numFmtId="0" fontId="27" fillId="12" borderId="14" xfId="0" applyFont="1" applyFill="1" applyBorder="1" applyAlignment="1"/>
    <xf numFmtId="0" fontId="27" fillId="12" borderId="15" xfId="0" applyFont="1" applyFill="1" applyBorder="1" applyAlignment="1"/>
    <xf numFmtId="0" fontId="27" fillId="12" borderId="7" xfId="0" applyFont="1" applyFill="1" applyBorder="1" applyAlignment="1"/>
    <xf numFmtId="0" fontId="17" fillId="7" borderId="10" xfId="0" applyFont="1" applyFill="1" applyBorder="1"/>
    <xf numFmtId="0" fontId="0" fillId="7" borderId="11" xfId="0" applyFill="1" applyBorder="1"/>
    <xf numFmtId="0" fontId="17" fillId="7" borderId="14" xfId="0" applyFont="1" applyFill="1" applyBorder="1" applyAlignment="1"/>
    <xf numFmtId="0" fontId="17" fillId="7" borderId="15" xfId="0" applyFont="1" applyFill="1" applyBorder="1" applyAlignment="1"/>
    <xf numFmtId="0" fontId="17" fillId="7" borderId="7" xfId="0" applyFont="1" applyFill="1" applyBorder="1" applyAlignment="1"/>
    <xf numFmtId="0" fontId="16" fillId="3" borderId="0" xfId="2" applyFont="1" applyFill="1" applyBorder="1" applyAlignment="1">
      <alignment vertical="center"/>
    </xf>
    <xf numFmtId="0" fontId="26" fillId="10" borderId="0" xfId="0" applyFont="1" applyFill="1" applyAlignment="1">
      <alignment horizontal="center"/>
    </xf>
    <xf numFmtId="0" fontId="23" fillId="10" borderId="0" xfId="0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center"/>
    </xf>
    <xf numFmtId="0" fontId="15" fillId="10" borderId="0" xfId="0" applyFont="1" applyFill="1" applyBorder="1" applyAlignment="1">
      <alignment horizontal="center" vertical="center" wrapText="1"/>
    </xf>
    <xf numFmtId="0" fontId="21" fillId="14" borderId="0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25" fillId="7" borderId="0" xfId="2" applyFont="1" applyFill="1" applyBorder="1" applyAlignment="1">
      <alignment horizontal="center" vertical="center"/>
    </xf>
    <xf numFmtId="0" fontId="24" fillId="9" borderId="0" xfId="0" applyFont="1" applyFill="1" applyBorder="1" applyAlignment="1">
      <alignment horizontal="center" vertical="center"/>
    </xf>
    <xf numFmtId="0" fontId="22" fillId="14" borderId="0" xfId="0" applyFont="1" applyFill="1" applyBorder="1" applyAlignment="1">
      <alignment horizontal="center"/>
    </xf>
    <xf numFmtId="0" fontId="10" fillId="15" borderId="1" xfId="0" applyFont="1" applyFill="1" applyBorder="1" applyAlignment="1" applyProtection="1">
      <alignment horizontal="center" vertical="center" wrapText="1"/>
    </xf>
    <xf numFmtId="0" fontId="10" fillId="15" borderId="8" xfId="0" applyFont="1" applyFill="1" applyBorder="1" applyAlignment="1" applyProtection="1">
      <alignment horizontal="center" vertical="center" wrapText="1"/>
    </xf>
    <xf numFmtId="0" fontId="10" fillId="15" borderId="5" xfId="0" applyFont="1" applyFill="1" applyBorder="1" applyAlignment="1" applyProtection="1">
      <alignment horizontal="center" vertical="center" wrapText="1"/>
    </xf>
    <xf numFmtId="0" fontId="11" fillId="15" borderId="8" xfId="0" applyFont="1" applyFill="1" applyBorder="1" applyAlignment="1" applyProtection="1">
      <alignment horizontal="center" vertical="center" wrapText="1"/>
    </xf>
    <xf numFmtId="0" fontId="11" fillId="15" borderId="9" xfId="0" applyFont="1" applyFill="1" applyBorder="1" applyAlignment="1" applyProtection="1">
      <alignment horizontal="center" vertical="center" wrapText="1"/>
    </xf>
    <xf numFmtId="0" fontId="11" fillId="15" borderId="5" xfId="0" applyFont="1" applyFill="1" applyBorder="1" applyAlignment="1" applyProtection="1">
      <alignment horizontal="center" vertical="center" wrapText="1"/>
    </xf>
    <xf numFmtId="9" fontId="11" fillId="15" borderId="8" xfId="1" applyFont="1" applyFill="1" applyBorder="1" applyAlignment="1" applyProtection="1">
      <alignment horizontal="center" vertical="center" wrapText="1"/>
    </xf>
    <xf numFmtId="9" fontId="11" fillId="15" borderId="9" xfId="1" applyFont="1" applyFill="1" applyBorder="1" applyAlignment="1" applyProtection="1">
      <alignment horizontal="center" vertical="center" wrapText="1"/>
    </xf>
    <xf numFmtId="9" fontId="11" fillId="15" borderId="5" xfId="1" applyFont="1" applyFill="1" applyBorder="1" applyAlignment="1" applyProtection="1">
      <alignment horizontal="center" vertical="center" wrapText="1"/>
    </xf>
    <xf numFmtId="0" fontId="11" fillId="11" borderId="2" xfId="0" applyFont="1" applyFill="1" applyBorder="1" applyAlignment="1" applyProtection="1">
      <alignment horizontal="center" vertical="center" wrapText="1"/>
    </xf>
    <xf numFmtId="0" fontId="11" fillId="11" borderId="3" xfId="0" applyFont="1" applyFill="1" applyBorder="1" applyAlignment="1" applyProtection="1">
      <alignment horizontal="center" vertical="center" wrapText="1"/>
    </xf>
    <xf numFmtId="0" fontId="11" fillId="11" borderId="4" xfId="0" applyFont="1" applyFill="1" applyBorder="1" applyAlignment="1" applyProtection="1">
      <alignment horizontal="center" vertical="center" wrapText="1"/>
    </xf>
    <xf numFmtId="0" fontId="11" fillId="10" borderId="2" xfId="0" applyFont="1" applyFill="1" applyBorder="1" applyAlignment="1" applyProtection="1">
      <alignment horizontal="center" vertical="center" wrapText="1"/>
    </xf>
    <xf numFmtId="0" fontId="11" fillId="10" borderId="3" xfId="0" applyFont="1" applyFill="1" applyBorder="1" applyAlignment="1" applyProtection="1">
      <alignment horizontal="center" vertical="center" wrapText="1"/>
    </xf>
    <xf numFmtId="0" fontId="11" fillId="10" borderId="4" xfId="0" applyFont="1" applyFill="1" applyBorder="1" applyAlignment="1" applyProtection="1">
      <alignment horizontal="center" vertical="center" wrapText="1"/>
    </xf>
    <xf numFmtId="0" fontId="7" fillId="15" borderId="2" xfId="0" applyFont="1" applyFill="1" applyBorder="1" applyAlignment="1" applyProtection="1">
      <alignment horizontal="center" vertical="center" wrapText="1"/>
    </xf>
    <xf numFmtId="0" fontId="7" fillId="15" borderId="3" xfId="0" applyFont="1" applyFill="1" applyBorder="1" applyAlignment="1" applyProtection="1">
      <alignment horizontal="center" vertical="center" wrapText="1"/>
    </xf>
    <xf numFmtId="0" fontId="7" fillId="15" borderId="4" xfId="0" applyFont="1" applyFill="1" applyBorder="1" applyAlignment="1" applyProtection="1">
      <alignment horizontal="center" vertical="center" wrapText="1"/>
    </xf>
    <xf numFmtId="0" fontId="11" fillId="4" borderId="2" xfId="0" applyFont="1" applyFill="1" applyBorder="1" applyAlignment="1" applyProtection="1">
      <alignment horizontal="center" vertical="center" wrapText="1"/>
    </xf>
    <xf numFmtId="0" fontId="11" fillId="4" borderId="3" xfId="0" applyFont="1" applyFill="1" applyBorder="1" applyAlignment="1" applyProtection="1">
      <alignment horizontal="center" vertical="center" wrapText="1"/>
    </xf>
    <xf numFmtId="0" fontId="11" fillId="4" borderId="4" xfId="0" applyFont="1" applyFill="1" applyBorder="1" applyAlignment="1" applyProtection="1">
      <alignment horizontal="center" vertical="center" wrapText="1"/>
    </xf>
    <xf numFmtId="0" fontId="2" fillId="15" borderId="2" xfId="0" applyFont="1" applyFill="1" applyBorder="1" applyAlignment="1" applyProtection="1">
      <alignment horizontal="center" vertical="center" wrapText="1"/>
    </xf>
    <xf numFmtId="0" fontId="2" fillId="15" borderId="3" xfId="0" applyFont="1" applyFill="1" applyBorder="1" applyAlignment="1" applyProtection="1">
      <alignment horizontal="center" vertical="center" wrapText="1"/>
    </xf>
    <xf numFmtId="0" fontId="2" fillId="15" borderId="4" xfId="0" applyFont="1" applyFill="1" applyBorder="1" applyAlignment="1" applyProtection="1">
      <alignment horizontal="center" vertical="center" wrapText="1"/>
    </xf>
    <xf numFmtId="0" fontId="10" fillId="15" borderId="2" xfId="0" applyFont="1" applyFill="1" applyBorder="1" applyAlignment="1" applyProtection="1">
      <alignment horizontal="center" vertical="center" wrapText="1"/>
    </xf>
    <xf numFmtId="0" fontId="10" fillId="15" borderId="4" xfId="0" applyFont="1" applyFill="1" applyBorder="1" applyAlignment="1" applyProtection="1">
      <alignment horizontal="center" vertical="center" wrapText="1"/>
    </xf>
    <xf numFmtId="0" fontId="17" fillId="15" borderId="0" xfId="0" applyFont="1" applyFill="1" applyAlignment="1">
      <alignment horizontal="right" wrapText="1"/>
    </xf>
    <xf numFmtId="0" fontId="17" fillId="15" borderId="0" xfId="0" applyFont="1" applyFill="1" applyAlignment="1">
      <alignment horizontal="left" wrapText="1"/>
    </xf>
    <xf numFmtId="0" fontId="19" fillId="7" borderId="0" xfId="2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9" fontId="11" fillId="3" borderId="8" xfId="1" applyFont="1" applyFill="1" applyBorder="1" applyAlignment="1">
      <alignment horizontal="center" vertical="center" wrapText="1"/>
    </xf>
    <xf numFmtId="9" fontId="11" fillId="3" borderId="9" xfId="1" applyFont="1" applyFill="1" applyBorder="1" applyAlignment="1">
      <alignment horizontal="center" vertical="center" wrapText="1"/>
    </xf>
    <xf numFmtId="9" fontId="11" fillId="3" borderId="5" xfId="1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center" vertical="center" wrapText="1"/>
    </xf>
    <xf numFmtId="0" fontId="33" fillId="12" borderId="10" xfId="2" applyFont="1" applyFill="1" applyBorder="1" applyAlignment="1">
      <alignment horizontal="center" vertical="center"/>
    </xf>
    <xf numFmtId="0" fontId="33" fillId="12" borderId="11" xfId="2" applyFont="1" applyFill="1" applyBorder="1" applyAlignment="1">
      <alignment horizontal="center" vertical="center"/>
    </xf>
    <xf numFmtId="0" fontId="33" fillId="12" borderId="12" xfId="2" applyFont="1" applyFill="1" applyBorder="1" applyAlignment="1">
      <alignment horizontal="center" vertical="center"/>
    </xf>
    <xf numFmtId="0" fontId="33" fillId="12" borderId="13" xfId="2" applyFont="1" applyFill="1" applyBorder="1" applyAlignment="1">
      <alignment horizontal="center" vertical="center"/>
    </xf>
    <xf numFmtId="0" fontId="33" fillId="12" borderId="0" xfId="2" applyFont="1" applyFill="1" applyBorder="1" applyAlignment="1">
      <alignment horizontal="center" vertical="center"/>
    </xf>
    <xf numFmtId="0" fontId="33" fillId="12" borderId="6" xfId="2" applyFont="1" applyFill="1" applyBorder="1" applyAlignment="1">
      <alignment horizontal="center" vertical="center"/>
    </xf>
    <xf numFmtId="0" fontId="33" fillId="12" borderId="14" xfId="2" applyFont="1" applyFill="1" applyBorder="1" applyAlignment="1">
      <alignment horizontal="center" vertical="center"/>
    </xf>
    <xf numFmtId="0" fontId="33" fillId="12" borderId="15" xfId="2" applyFont="1" applyFill="1" applyBorder="1" applyAlignment="1">
      <alignment horizontal="center" vertical="center"/>
    </xf>
    <xf numFmtId="0" fontId="33" fillId="12" borderId="7" xfId="2" applyFont="1" applyFill="1" applyBorder="1" applyAlignment="1">
      <alignment horizontal="center" vertical="center"/>
    </xf>
    <xf numFmtId="0" fontId="32" fillId="2" borderId="10" xfId="2" applyFont="1" applyFill="1" applyBorder="1" applyAlignment="1">
      <alignment horizontal="center" vertical="center"/>
    </xf>
    <xf numFmtId="0" fontId="32" fillId="2" borderId="11" xfId="2" applyFont="1" applyFill="1" applyBorder="1" applyAlignment="1">
      <alignment horizontal="center" vertical="center"/>
    </xf>
    <xf numFmtId="0" fontId="32" fillId="2" borderId="12" xfId="2" applyFont="1" applyFill="1" applyBorder="1" applyAlignment="1">
      <alignment horizontal="center" vertical="center"/>
    </xf>
    <xf numFmtId="0" fontId="32" fillId="2" borderId="13" xfId="2" applyFont="1" applyFill="1" applyBorder="1" applyAlignment="1">
      <alignment horizontal="center" vertical="center"/>
    </xf>
    <xf numFmtId="0" fontId="32" fillId="2" borderId="0" xfId="2" applyFont="1" applyFill="1" applyBorder="1" applyAlignment="1">
      <alignment horizontal="center" vertical="center"/>
    </xf>
    <xf numFmtId="0" fontId="32" fillId="2" borderId="6" xfId="2" applyFont="1" applyFill="1" applyBorder="1" applyAlignment="1">
      <alignment horizontal="center" vertical="center"/>
    </xf>
    <xf numFmtId="0" fontId="33" fillId="2" borderId="13" xfId="2" applyFont="1" applyFill="1" applyBorder="1" applyAlignment="1">
      <alignment horizontal="center" vertical="center"/>
    </xf>
    <xf numFmtId="0" fontId="33" fillId="2" borderId="0" xfId="2" applyFont="1" applyFill="1" applyBorder="1" applyAlignment="1">
      <alignment horizontal="center" vertical="center"/>
    </xf>
    <xf numFmtId="0" fontId="33" fillId="2" borderId="6" xfId="2" applyFont="1" applyFill="1" applyBorder="1" applyAlignment="1">
      <alignment horizontal="center" vertical="center"/>
    </xf>
    <xf numFmtId="0" fontId="33" fillId="2" borderId="14" xfId="2" applyFont="1" applyFill="1" applyBorder="1" applyAlignment="1">
      <alignment horizontal="center" vertical="center"/>
    </xf>
    <xf numFmtId="0" fontId="33" fillId="2" borderId="15" xfId="2" applyFont="1" applyFill="1" applyBorder="1" applyAlignment="1">
      <alignment horizontal="center" vertical="center"/>
    </xf>
    <xf numFmtId="0" fontId="33" fillId="2" borderId="7" xfId="2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9" fontId="16" fillId="8" borderId="0" xfId="0" applyNumberFormat="1" applyFont="1" applyFill="1" applyBorder="1" applyAlignment="1">
      <alignment horizontal="center"/>
    </xf>
    <xf numFmtId="0" fontId="16" fillId="8" borderId="0" xfId="0" applyFont="1" applyFill="1" applyBorder="1" applyAlignment="1">
      <alignment horizontal="center"/>
    </xf>
    <xf numFmtId="0" fontId="29" fillId="8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/>
    </xf>
    <xf numFmtId="0" fontId="21" fillId="13" borderId="13" xfId="2" applyFont="1" applyFill="1" applyBorder="1" applyAlignment="1">
      <alignment horizontal="center" vertical="center"/>
    </xf>
    <xf numFmtId="0" fontId="21" fillId="13" borderId="0" xfId="2" applyFont="1" applyFill="1" applyBorder="1" applyAlignment="1">
      <alignment horizontal="center" vertical="center"/>
    </xf>
    <xf numFmtId="0" fontId="21" fillId="13" borderId="6" xfId="2" applyFont="1" applyFill="1" applyBorder="1" applyAlignment="1">
      <alignment horizontal="center" vertical="center"/>
    </xf>
    <xf numFmtId="0" fontId="21" fillId="13" borderId="14" xfId="2" applyFont="1" applyFill="1" applyBorder="1" applyAlignment="1">
      <alignment horizontal="center" vertical="center"/>
    </xf>
    <xf numFmtId="0" fontId="21" fillId="13" borderId="15" xfId="2" applyFont="1" applyFill="1" applyBorder="1" applyAlignment="1">
      <alignment horizontal="center" vertical="center"/>
    </xf>
    <xf numFmtId="0" fontId="21" fillId="13" borderId="7" xfId="2" applyFont="1" applyFill="1" applyBorder="1" applyAlignment="1">
      <alignment horizontal="center" vertical="center"/>
    </xf>
    <xf numFmtId="0" fontId="16" fillId="7" borderId="13" xfId="2" applyFont="1" applyFill="1" applyBorder="1" applyAlignment="1">
      <alignment horizontal="center"/>
    </xf>
    <xf numFmtId="0" fontId="16" fillId="7" borderId="0" xfId="2" applyFont="1" applyFill="1" applyBorder="1" applyAlignment="1">
      <alignment horizontal="center"/>
    </xf>
    <xf numFmtId="0" fontId="16" fillId="7" borderId="6" xfId="2" applyFont="1" applyFill="1" applyBorder="1" applyAlignment="1">
      <alignment horizontal="center"/>
    </xf>
    <xf numFmtId="0" fontId="16" fillId="13" borderId="10" xfId="2" applyFont="1" applyFill="1" applyBorder="1" applyAlignment="1">
      <alignment horizontal="center" vertical="center"/>
    </xf>
    <xf numFmtId="0" fontId="16" fillId="13" borderId="11" xfId="2" applyFont="1" applyFill="1" applyBorder="1" applyAlignment="1">
      <alignment horizontal="center" vertical="center"/>
    </xf>
    <xf numFmtId="0" fontId="16" fillId="13" borderId="12" xfId="2" applyFont="1" applyFill="1" applyBorder="1" applyAlignment="1">
      <alignment horizontal="center" vertical="center"/>
    </xf>
    <xf numFmtId="0" fontId="16" fillId="13" borderId="13" xfId="2" applyFont="1" applyFill="1" applyBorder="1" applyAlignment="1">
      <alignment horizontal="center" vertical="center"/>
    </xf>
    <xf numFmtId="0" fontId="16" fillId="13" borderId="0" xfId="2" applyFont="1" applyFill="1" applyBorder="1" applyAlignment="1">
      <alignment horizontal="center" vertical="center"/>
    </xf>
    <xf numFmtId="0" fontId="16" fillId="13" borderId="6" xfId="2" applyFont="1" applyFill="1" applyBorder="1" applyAlignment="1">
      <alignment horizontal="center" vertical="center"/>
    </xf>
    <xf numFmtId="0" fontId="28" fillId="8" borderId="0" xfId="0" applyFont="1" applyFill="1" applyBorder="1" applyAlignment="1">
      <alignment horizontal="center" vertical="center"/>
    </xf>
    <xf numFmtId="0" fontId="33" fillId="5" borderId="10" xfId="2" applyFont="1" applyFill="1" applyBorder="1" applyAlignment="1">
      <alignment horizontal="center" vertical="center"/>
    </xf>
    <xf numFmtId="0" fontId="33" fillId="5" borderId="11" xfId="2" applyFont="1" applyFill="1" applyBorder="1" applyAlignment="1">
      <alignment horizontal="center" vertical="center"/>
    </xf>
    <xf numFmtId="0" fontId="33" fillId="5" borderId="12" xfId="2" applyFont="1" applyFill="1" applyBorder="1" applyAlignment="1">
      <alignment horizontal="center" vertical="center"/>
    </xf>
    <xf numFmtId="0" fontId="33" fillId="5" borderId="13" xfId="2" applyFont="1" applyFill="1" applyBorder="1" applyAlignment="1">
      <alignment horizontal="center" vertical="center"/>
    </xf>
    <xf numFmtId="0" fontId="33" fillId="5" borderId="0" xfId="2" applyFont="1" applyFill="1" applyBorder="1" applyAlignment="1">
      <alignment horizontal="center" vertical="center"/>
    </xf>
    <xf numFmtId="0" fontId="33" fillId="5" borderId="6" xfId="2" applyFont="1" applyFill="1" applyBorder="1" applyAlignment="1">
      <alignment horizontal="center" vertical="center"/>
    </xf>
    <xf numFmtId="0" fontId="33" fillId="5" borderId="14" xfId="2" applyFont="1" applyFill="1" applyBorder="1" applyAlignment="1">
      <alignment horizontal="center" vertical="center"/>
    </xf>
    <xf numFmtId="0" fontId="33" fillId="5" borderId="15" xfId="2" applyFont="1" applyFill="1" applyBorder="1" applyAlignment="1">
      <alignment horizontal="center" vertical="center"/>
    </xf>
    <xf numFmtId="0" fontId="33" fillId="5" borderId="7" xfId="2" applyFont="1" applyFill="1" applyBorder="1" applyAlignment="1">
      <alignment horizontal="center" vertical="center"/>
    </xf>
    <xf numFmtId="0" fontId="33" fillId="12" borderId="13" xfId="2" applyFont="1" applyFill="1" applyBorder="1" applyAlignment="1">
      <alignment horizontal="center"/>
    </xf>
    <xf numFmtId="0" fontId="33" fillId="12" borderId="0" xfId="2" applyFont="1" applyFill="1" applyBorder="1" applyAlignment="1">
      <alignment horizontal="center"/>
    </xf>
    <xf numFmtId="0" fontId="33" fillId="12" borderId="6" xfId="2" applyFont="1" applyFill="1" applyBorder="1" applyAlignment="1">
      <alignment horizontal="center"/>
    </xf>
    <xf numFmtId="0" fontId="26" fillId="2" borderId="13" xfId="2" applyFont="1" applyFill="1" applyBorder="1" applyAlignment="1">
      <alignment horizontal="center" vertical="center"/>
    </xf>
    <xf numFmtId="0" fontId="26" fillId="2" borderId="0" xfId="2" applyFont="1" applyFill="1" applyBorder="1" applyAlignment="1">
      <alignment horizontal="center" vertical="center"/>
    </xf>
    <xf numFmtId="0" fontId="26" fillId="2" borderId="6" xfId="2" applyFont="1" applyFill="1" applyBorder="1" applyAlignment="1">
      <alignment horizontal="center" vertical="center"/>
    </xf>
    <xf numFmtId="0" fontId="26" fillId="2" borderId="14" xfId="2" applyFont="1" applyFill="1" applyBorder="1" applyAlignment="1">
      <alignment horizontal="center" vertical="center"/>
    </xf>
    <xf numFmtId="0" fontId="26" fillId="2" borderId="15" xfId="2" applyFont="1" applyFill="1" applyBorder="1" applyAlignment="1">
      <alignment horizontal="center" vertical="center"/>
    </xf>
    <xf numFmtId="0" fontId="26" fillId="2" borderId="7" xfId="2" applyFont="1" applyFill="1" applyBorder="1" applyAlignment="1">
      <alignment horizontal="center" vertical="center"/>
    </xf>
    <xf numFmtId="0" fontId="33" fillId="2" borderId="10" xfId="2" applyFont="1" applyFill="1" applyBorder="1" applyAlignment="1">
      <alignment horizontal="center" vertical="center"/>
    </xf>
    <xf numFmtId="0" fontId="33" fillId="2" borderId="11" xfId="2" applyFont="1" applyFill="1" applyBorder="1" applyAlignment="1">
      <alignment horizontal="center" vertical="center"/>
    </xf>
    <xf numFmtId="0" fontId="33" fillId="2" borderId="12" xfId="2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626;&#3619;&#3640;&#3611;&#3612;&#3621;&#3626;&#3606;&#3634;&#3609;&#3611;&#3619;&#3632;&#3585;&#3629;&#3610;&#3585;&#3634;&#3619;(&#3611;&#3619;&#3632;&#3648;&#3607;&#3624;)'!A1"/><Relationship Id="rId1" Type="http://schemas.openxmlformats.org/officeDocument/2006/relationships/hyperlink" Target="#'&#3626;&#3619;&#3640;&#3611;&#3612;&#3621;&#3626;&#3606;&#3634;&#3609;&#3611;&#3619;&#3632;&#3585;&#3629;&#3610;&#3585;&#3634;&#3619;(&#3592;&#3633;&#3591;&#3627;&#3623;&#3633;&#3604;)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&#3626;&#3619;&#3640;&#3611;&#3612;&#3621;&#3623;&#3636;&#3626;&#3634;&#3627;&#3585;&#3636;&#3592;&#3594;&#3640;&#3617;&#3594;&#3609;(&#3611;&#3619;&#3632;&#3648;&#3607;&#3624;)'!A1"/><Relationship Id="rId2" Type="http://schemas.openxmlformats.org/officeDocument/2006/relationships/hyperlink" Target="#'&#3626;&#3619;&#3640;&#3611;&#3612;&#3621;&#3626;&#3606;&#3634;&#3609;&#3611;&#3619;&#3632;&#3585;&#3629;&#3610;&#3585;&#3634;&#3619;(&#3592;&#3633;&#3591;&#3627;&#3623;&#3633;&#3604;)'!A1"/><Relationship Id="rId1" Type="http://schemas.openxmlformats.org/officeDocument/2006/relationships/hyperlink" Target="#'&#3626;&#3619;&#3640;&#3611;&#3612;&#3621;&#3623;&#3636;&#3626;&#3634;&#3627;&#3585;&#3636;&#3592;&#3594;&#3640;&#3617;&#3594;&#3609;(&#3592;&#3633;&#3591;&#3627;&#3623;&#3633;&#3604;)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28577</xdr:colOff>
      <xdr:row>6</xdr:row>
      <xdr:rowOff>58372</xdr:rowOff>
    </xdr:from>
    <xdr:to>
      <xdr:col>20</xdr:col>
      <xdr:colOff>33735</xdr:colOff>
      <xdr:row>9</xdr:row>
      <xdr:rowOff>100886</xdr:rowOff>
    </xdr:to>
    <xdr:grpSp>
      <xdr:nvGrpSpPr>
        <xdr:cNvPr id="17" name="Group 16"/>
        <xdr:cNvGrpSpPr/>
      </xdr:nvGrpSpPr>
      <xdr:grpSpPr>
        <a:xfrm>
          <a:off x="7953377" y="1696672"/>
          <a:ext cx="4272358" cy="614014"/>
          <a:chOff x="6753226" y="1183136"/>
          <a:chExt cx="3692343" cy="614014"/>
        </a:xfrm>
        <a:solidFill>
          <a:schemeClr val="accent2">
            <a:lumMod val="20000"/>
            <a:lumOff val="80000"/>
          </a:schemeClr>
        </a:solidFill>
      </xdr:grpSpPr>
      <xdr:sp macro="" textlink="">
        <xdr:nvSpPr>
          <xdr:cNvPr id="18" name="Left Arrow 17"/>
          <xdr:cNvSpPr/>
        </xdr:nvSpPr>
        <xdr:spPr>
          <a:xfrm>
            <a:off x="6753226" y="1238250"/>
            <a:ext cx="551536" cy="485775"/>
          </a:xfrm>
          <a:prstGeom prst="leftArrow">
            <a:avLst/>
          </a:prstGeom>
          <a:grpFill/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9" name="TextBox 18"/>
          <xdr:cNvSpPr txBox="1"/>
        </xdr:nvSpPr>
        <xdr:spPr>
          <a:xfrm>
            <a:off x="7438354" y="1183136"/>
            <a:ext cx="3007215" cy="614014"/>
          </a:xfrm>
          <a:prstGeom prst="rect">
            <a:avLst/>
          </a:prstGeom>
          <a:grp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l"/>
            <a:r>
              <a:rPr lang="en-US" sz="1800" b="1">
                <a:latin typeface="TH SarabunPSK" pitchFamily="34" charset="-34"/>
                <a:cs typeface="TH SarabunPSK" pitchFamily="34" charset="-34"/>
              </a:rPr>
              <a:t>1. </a:t>
            </a:r>
            <a:r>
              <a:rPr lang="th-TH" sz="1800" b="1">
                <a:latin typeface="TH SarabunPSK" pitchFamily="34" charset="-34"/>
                <a:cs typeface="TH SarabunPSK" pitchFamily="34" charset="-34"/>
              </a:rPr>
              <a:t>กรอกชื่อของชื่อสถานประกอบการ/วิสาหกิจชุมชน</a:t>
            </a:r>
          </a:p>
          <a:p>
            <a:pPr algn="l"/>
            <a:r>
              <a:rPr lang="th-TH" sz="1800" b="1">
                <a:latin typeface="TH SarabunPSK" pitchFamily="34" charset="-34"/>
                <a:cs typeface="TH SarabunPSK" pitchFamily="34" charset="-34"/>
              </a:rPr>
              <a:t>ที่เข้ารับการตรวจประเมิน</a:t>
            </a:r>
            <a:endParaRPr lang="en-US" sz="1800" b="1">
              <a:latin typeface="TH SarabunPSK" pitchFamily="34" charset="-34"/>
              <a:cs typeface="TH SarabunPSK" pitchFamily="34" charset="-34"/>
            </a:endParaRPr>
          </a:p>
        </xdr:txBody>
      </xdr:sp>
    </xdr:grpSp>
    <xdr:clientData/>
  </xdr:twoCellAnchor>
  <xdr:twoCellAnchor>
    <xdr:from>
      <xdr:col>13</xdr:col>
      <xdr:colOff>38102</xdr:colOff>
      <xdr:row>10</xdr:row>
      <xdr:rowOff>134572</xdr:rowOff>
    </xdr:from>
    <xdr:to>
      <xdr:col>20</xdr:col>
      <xdr:colOff>47626</xdr:colOff>
      <xdr:row>13</xdr:row>
      <xdr:rowOff>34211</xdr:rowOff>
    </xdr:to>
    <xdr:grpSp>
      <xdr:nvGrpSpPr>
        <xdr:cNvPr id="23" name="Group 22"/>
        <xdr:cNvGrpSpPr/>
      </xdr:nvGrpSpPr>
      <xdr:grpSpPr>
        <a:xfrm>
          <a:off x="7962902" y="2534872"/>
          <a:ext cx="4276724" cy="614014"/>
          <a:chOff x="6753226" y="1183136"/>
          <a:chExt cx="3752223" cy="614014"/>
        </a:xfrm>
        <a:solidFill>
          <a:schemeClr val="accent2">
            <a:lumMod val="20000"/>
            <a:lumOff val="80000"/>
          </a:schemeClr>
        </a:solidFill>
      </xdr:grpSpPr>
      <xdr:sp macro="" textlink="">
        <xdr:nvSpPr>
          <xdr:cNvPr id="24" name="Left Arrow 23"/>
          <xdr:cNvSpPr/>
        </xdr:nvSpPr>
        <xdr:spPr>
          <a:xfrm>
            <a:off x="6753226" y="1238250"/>
            <a:ext cx="551536" cy="485775"/>
          </a:xfrm>
          <a:prstGeom prst="leftArrow">
            <a:avLst/>
          </a:prstGeom>
          <a:grpFill/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5" name="TextBox 24"/>
          <xdr:cNvSpPr txBox="1"/>
        </xdr:nvSpPr>
        <xdr:spPr>
          <a:xfrm>
            <a:off x="7420007" y="1183136"/>
            <a:ext cx="3085442" cy="614014"/>
          </a:xfrm>
          <a:prstGeom prst="rect">
            <a:avLst/>
          </a:prstGeom>
          <a:grp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spAutoFit/>
          </a:bodyPr>
          <a:lstStyle/>
          <a:p>
            <a:pPr algn="l"/>
            <a:r>
              <a:rPr lang="en-US" sz="1800" b="1">
                <a:latin typeface="TH SarabunPSK" pitchFamily="34" charset="-34"/>
                <a:cs typeface="TH SarabunPSK" pitchFamily="34" charset="-34"/>
              </a:rPr>
              <a:t>2. </a:t>
            </a:r>
            <a:r>
              <a:rPr lang="th-TH" sz="1800" b="1">
                <a:latin typeface="TH SarabunPSK" pitchFamily="34" charset="-34"/>
                <a:cs typeface="TH SarabunPSK" pitchFamily="34" charset="-34"/>
              </a:rPr>
              <a:t>กรอกวันที่และชื่อของผู้รวมคะแนนการตรวจประเมิน</a:t>
            </a:r>
            <a:endParaRPr lang="en-US" sz="1800" b="1">
              <a:latin typeface="TH SarabunPSK" pitchFamily="34" charset="-34"/>
              <a:cs typeface="TH SarabunPSK" pitchFamily="34" charset="-34"/>
            </a:endParaRPr>
          </a:p>
        </xdr:txBody>
      </xdr:sp>
    </xdr:grpSp>
    <xdr:clientData/>
  </xdr:twoCellAnchor>
  <xdr:twoCellAnchor>
    <xdr:from>
      <xdr:col>13</xdr:col>
      <xdr:colOff>57144</xdr:colOff>
      <xdr:row>14</xdr:row>
      <xdr:rowOff>104775</xdr:rowOff>
    </xdr:from>
    <xdr:to>
      <xdr:col>20</xdr:col>
      <xdr:colOff>49094</xdr:colOff>
      <xdr:row>17</xdr:row>
      <xdr:rowOff>147289</xdr:rowOff>
    </xdr:to>
    <xdr:grpSp>
      <xdr:nvGrpSpPr>
        <xdr:cNvPr id="26" name="Group 25"/>
        <xdr:cNvGrpSpPr/>
      </xdr:nvGrpSpPr>
      <xdr:grpSpPr>
        <a:xfrm>
          <a:off x="7981944" y="3409950"/>
          <a:ext cx="4259150" cy="614014"/>
          <a:chOff x="6753226" y="1183136"/>
          <a:chExt cx="3680930" cy="614014"/>
        </a:xfrm>
        <a:solidFill>
          <a:schemeClr val="accent2">
            <a:lumMod val="20000"/>
            <a:lumOff val="80000"/>
          </a:schemeClr>
        </a:solidFill>
      </xdr:grpSpPr>
      <xdr:sp macro="" textlink="">
        <xdr:nvSpPr>
          <xdr:cNvPr id="27" name="Left Arrow 26"/>
          <xdr:cNvSpPr/>
        </xdr:nvSpPr>
        <xdr:spPr>
          <a:xfrm>
            <a:off x="6753226" y="1238250"/>
            <a:ext cx="551536" cy="485775"/>
          </a:xfrm>
          <a:prstGeom prst="leftArrow">
            <a:avLst/>
          </a:prstGeom>
          <a:grpFill/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8" name="TextBox 27"/>
          <xdr:cNvSpPr txBox="1"/>
        </xdr:nvSpPr>
        <xdr:spPr>
          <a:xfrm>
            <a:off x="7438354" y="1183136"/>
            <a:ext cx="2995802" cy="614014"/>
          </a:xfrm>
          <a:prstGeom prst="rect">
            <a:avLst/>
          </a:prstGeom>
          <a:grp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l"/>
            <a:r>
              <a:rPr lang="en-US" sz="1800" b="1">
                <a:latin typeface="TH SarabunPSK" pitchFamily="34" charset="-34"/>
                <a:cs typeface="TH SarabunPSK" pitchFamily="34" charset="-34"/>
              </a:rPr>
              <a:t>3. </a:t>
            </a:r>
            <a:r>
              <a:rPr lang="th-TH" sz="1800" b="1">
                <a:latin typeface="TH SarabunPSK" pitchFamily="34" charset="-34"/>
                <a:cs typeface="TH SarabunPSK" pitchFamily="34" charset="-34"/>
              </a:rPr>
              <a:t>เลือกประเภทขององค์กรที่เข้ารับการตรวจประเมิน</a:t>
            </a:r>
          </a:p>
          <a:p>
            <a:pPr algn="l"/>
            <a:r>
              <a:rPr lang="th-TH" sz="1800" b="1">
                <a:latin typeface="TH SarabunPSK" pitchFamily="34" charset="-34"/>
                <a:cs typeface="TH SarabunPSK" pitchFamily="34" charset="-34"/>
              </a:rPr>
              <a:t>เพื่อเข้าสู่ระบบการรวมคะแนน</a:t>
            </a:r>
            <a:endParaRPr lang="en-US" sz="1800" b="1">
              <a:latin typeface="TH SarabunPSK" pitchFamily="34" charset="-34"/>
              <a:cs typeface="TH SarabunPSK" pitchFamily="34" charset="-34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180974</xdr:colOff>
      <xdr:row>1</xdr:row>
      <xdr:rowOff>122604</xdr:rowOff>
    </xdr:from>
    <xdr:to>
      <xdr:col>10</xdr:col>
      <xdr:colOff>124793</xdr:colOff>
      <xdr:row>3</xdr:row>
      <xdr:rowOff>396162</xdr:rowOff>
    </xdr:to>
    <xdr:grpSp>
      <xdr:nvGrpSpPr>
        <xdr:cNvPr id="2" name="Group 1"/>
        <xdr:cNvGrpSpPr/>
      </xdr:nvGrpSpPr>
      <xdr:grpSpPr>
        <a:xfrm>
          <a:off x="8534399" y="427404"/>
          <a:ext cx="2991819" cy="1045083"/>
          <a:chOff x="6753226" y="1096190"/>
          <a:chExt cx="2585650" cy="787908"/>
        </a:xfrm>
        <a:solidFill>
          <a:schemeClr val="accent2">
            <a:lumMod val="20000"/>
            <a:lumOff val="80000"/>
          </a:schemeClr>
        </a:solidFill>
      </xdr:grpSpPr>
      <xdr:sp macro="" textlink="">
        <xdr:nvSpPr>
          <xdr:cNvPr id="3" name="Left Arrow 2"/>
          <xdr:cNvSpPr/>
        </xdr:nvSpPr>
        <xdr:spPr>
          <a:xfrm>
            <a:off x="6753226" y="1238250"/>
            <a:ext cx="551536" cy="485775"/>
          </a:xfrm>
          <a:prstGeom prst="leftArrow">
            <a:avLst/>
          </a:prstGeom>
          <a:grpFill/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200"/>
          </a:p>
        </xdr:txBody>
      </xdr:sp>
      <xdr:sp macro="" textlink="">
        <xdr:nvSpPr>
          <xdr:cNvPr id="4" name="TextBox 3"/>
          <xdr:cNvSpPr txBox="1"/>
        </xdr:nvSpPr>
        <xdr:spPr>
          <a:xfrm>
            <a:off x="7438357" y="1096190"/>
            <a:ext cx="1900519" cy="787908"/>
          </a:xfrm>
          <a:prstGeom prst="rect">
            <a:avLst/>
          </a:prstGeom>
          <a:grp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l"/>
            <a:r>
              <a:rPr lang="en-US" sz="2000" b="1">
                <a:latin typeface="TH SarabunPSK" pitchFamily="34" charset="-34"/>
                <a:cs typeface="TH SarabunPSK" pitchFamily="34" charset="-34"/>
              </a:rPr>
              <a:t>4. </a:t>
            </a:r>
            <a:r>
              <a:rPr lang="th-TH" sz="2000" b="1">
                <a:latin typeface="TH SarabunPSK" pitchFamily="34" charset="-34"/>
                <a:cs typeface="TH SarabunPSK" pitchFamily="34" charset="-34"/>
              </a:rPr>
              <a:t>กรอกคะแนนที่ช่องคะแนน</a:t>
            </a:r>
          </a:p>
          <a:p>
            <a:pPr algn="l"/>
            <a:r>
              <a:rPr lang="th-TH" sz="2000" b="1">
                <a:latin typeface="TH SarabunPSK" pitchFamily="34" charset="-34"/>
                <a:cs typeface="TH SarabunPSK" pitchFamily="34" charset="-34"/>
              </a:rPr>
              <a:t>โดยใช้เครื่องหมาย "</a:t>
            </a:r>
            <a:r>
              <a:rPr lang="en-US" sz="2800" b="1">
                <a:latin typeface="TH SarabunPSK" pitchFamily="34" charset="-34"/>
                <a:cs typeface="TH SarabunPSK" pitchFamily="34" charset="-34"/>
              </a:rPr>
              <a:t>x</a:t>
            </a:r>
            <a:r>
              <a:rPr lang="en-US" sz="2000" b="1">
                <a:latin typeface="TH SarabunPSK" pitchFamily="34" charset="-34"/>
                <a:cs typeface="TH SarabunPSK" pitchFamily="34" charset="-34"/>
              </a:rPr>
              <a:t>"</a:t>
            </a:r>
          </a:p>
        </xdr:txBody>
      </xdr:sp>
    </xdr:grpSp>
    <xdr:clientData/>
  </xdr:twoCellAnchor>
  <xdr:twoCellAnchor>
    <xdr:from>
      <xdr:col>5</xdr:col>
      <xdr:colOff>152408</xdr:colOff>
      <xdr:row>136</xdr:row>
      <xdr:rowOff>112671</xdr:rowOff>
    </xdr:from>
    <xdr:to>
      <xdr:col>11</xdr:col>
      <xdr:colOff>565897</xdr:colOff>
      <xdr:row>139</xdr:row>
      <xdr:rowOff>208512</xdr:rowOff>
    </xdr:to>
    <xdr:grpSp>
      <xdr:nvGrpSpPr>
        <xdr:cNvPr id="5" name="Group 4"/>
        <xdr:cNvGrpSpPr/>
      </xdr:nvGrpSpPr>
      <xdr:grpSpPr>
        <a:xfrm>
          <a:off x="8505833" y="51833421"/>
          <a:ext cx="4071089" cy="1019766"/>
          <a:chOff x="6753226" y="980261"/>
          <a:chExt cx="3518394" cy="1019766"/>
        </a:xfrm>
        <a:solidFill>
          <a:schemeClr val="accent2">
            <a:lumMod val="20000"/>
            <a:lumOff val="80000"/>
          </a:schemeClr>
        </a:solidFill>
      </xdr:grpSpPr>
      <xdr:sp macro="" textlink="">
        <xdr:nvSpPr>
          <xdr:cNvPr id="6" name="Left Arrow 5">
            <a:hlinkClick xmlns:r="http://schemas.openxmlformats.org/officeDocument/2006/relationships" r:id="rId1"/>
          </xdr:cNvPr>
          <xdr:cNvSpPr/>
        </xdr:nvSpPr>
        <xdr:spPr>
          <a:xfrm>
            <a:off x="6753226" y="1238250"/>
            <a:ext cx="551536" cy="485775"/>
          </a:xfrm>
          <a:prstGeom prst="leftArrow">
            <a:avLst/>
          </a:prstGeom>
          <a:grpFill/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200"/>
          </a:p>
        </xdr:txBody>
      </xdr:sp>
      <xdr:sp macro="" textlink="">
        <xdr:nvSpPr>
          <xdr:cNvPr id="7" name="TextBox 6">
            <a:hlinkClick xmlns:r="http://schemas.openxmlformats.org/officeDocument/2006/relationships" r:id="rId1"/>
          </xdr:cNvPr>
          <xdr:cNvSpPr txBox="1"/>
        </xdr:nvSpPr>
        <xdr:spPr>
          <a:xfrm>
            <a:off x="7438357" y="980261"/>
            <a:ext cx="2833263" cy="1019766"/>
          </a:xfrm>
          <a:prstGeom prst="rect">
            <a:avLst/>
          </a:prstGeom>
          <a:grp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l"/>
            <a:r>
              <a:rPr lang="en-US" sz="2000" b="1">
                <a:latin typeface="TH SarabunPSK" pitchFamily="34" charset="-34"/>
                <a:cs typeface="TH SarabunPSK" pitchFamily="34" charset="-34"/>
              </a:rPr>
              <a:t>6. </a:t>
            </a:r>
            <a:r>
              <a:rPr lang="th-TH" sz="2000" b="1">
                <a:latin typeface="TH SarabunPSK" pitchFamily="34" charset="-34"/>
                <a:cs typeface="TH SarabunPSK" pitchFamily="34" charset="-34"/>
              </a:rPr>
              <a:t>เมื่อกรอกคะแนนครบแล้วคลิกที่ข้อความนี้</a:t>
            </a:r>
          </a:p>
          <a:p>
            <a:pPr algn="l"/>
            <a:r>
              <a:rPr lang="th-TH" sz="2000" b="1">
                <a:latin typeface="TH SarabunPSK" pitchFamily="34" charset="-34"/>
                <a:cs typeface="TH SarabunPSK" pitchFamily="34" charset="-34"/>
              </a:rPr>
              <a:t>เพื่อไปที่หน้าสรุปผลการตรวจประเมิน</a:t>
            </a:r>
          </a:p>
          <a:p>
            <a:pPr algn="ctr"/>
            <a:r>
              <a:rPr lang="th-TH" sz="2400" b="1" u="sng">
                <a:latin typeface="TH SarabunPSK" pitchFamily="34" charset="-34"/>
                <a:cs typeface="TH SarabunPSK" pitchFamily="34" charset="-34"/>
              </a:rPr>
              <a:t>ระดับจังหวัด</a:t>
            </a:r>
          </a:p>
        </xdr:txBody>
      </xdr:sp>
    </xdr:grpSp>
    <xdr:clientData/>
  </xdr:twoCellAnchor>
  <xdr:twoCellAnchor>
    <xdr:from>
      <xdr:col>5</xdr:col>
      <xdr:colOff>171458</xdr:colOff>
      <xdr:row>140</xdr:row>
      <xdr:rowOff>103146</xdr:rowOff>
    </xdr:from>
    <xdr:to>
      <xdr:col>11</xdr:col>
      <xdr:colOff>584947</xdr:colOff>
      <xdr:row>143</xdr:row>
      <xdr:rowOff>94212</xdr:rowOff>
    </xdr:to>
    <xdr:grpSp>
      <xdr:nvGrpSpPr>
        <xdr:cNvPr id="10" name="Group 9"/>
        <xdr:cNvGrpSpPr/>
      </xdr:nvGrpSpPr>
      <xdr:grpSpPr>
        <a:xfrm>
          <a:off x="8524883" y="52995471"/>
          <a:ext cx="4071089" cy="1115016"/>
          <a:chOff x="6753226" y="980261"/>
          <a:chExt cx="3518394" cy="1019766"/>
        </a:xfrm>
        <a:solidFill>
          <a:schemeClr val="accent2">
            <a:lumMod val="20000"/>
            <a:lumOff val="80000"/>
          </a:schemeClr>
        </a:solidFill>
      </xdr:grpSpPr>
      <xdr:sp macro="" textlink="">
        <xdr:nvSpPr>
          <xdr:cNvPr id="11" name="Left Arrow 10"/>
          <xdr:cNvSpPr/>
        </xdr:nvSpPr>
        <xdr:spPr>
          <a:xfrm>
            <a:off x="6753226" y="1238250"/>
            <a:ext cx="551536" cy="485775"/>
          </a:xfrm>
          <a:prstGeom prst="leftArrow">
            <a:avLst/>
          </a:prstGeom>
          <a:grpFill/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200"/>
          </a:p>
        </xdr:txBody>
      </xdr:sp>
      <xdr:sp macro="" textlink="">
        <xdr:nvSpPr>
          <xdr:cNvPr id="12" name="TextBox 11">
            <a:hlinkClick xmlns:r="http://schemas.openxmlformats.org/officeDocument/2006/relationships" r:id="rId2"/>
          </xdr:cNvPr>
          <xdr:cNvSpPr txBox="1"/>
        </xdr:nvSpPr>
        <xdr:spPr>
          <a:xfrm>
            <a:off x="7438357" y="980261"/>
            <a:ext cx="2833263" cy="1019766"/>
          </a:xfrm>
          <a:prstGeom prst="rect">
            <a:avLst/>
          </a:prstGeom>
          <a:grp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l"/>
            <a:r>
              <a:rPr lang="en-US" sz="2000" b="1">
                <a:latin typeface="TH SarabunPSK" pitchFamily="34" charset="-34"/>
                <a:cs typeface="TH SarabunPSK" pitchFamily="34" charset="-34"/>
              </a:rPr>
              <a:t>6. </a:t>
            </a:r>
            <a:r>
              <a:rPr lang="th-TH" sz="2000" b="1">
                <a:latin typeface="TH SarabunPSK" pitchFamily="34" charset="-34"/>
                <a:cs typeface="TH SarabunPSK" pitchFamily="34" charset="-34"/>
              </a:rPr>
              <a:t>เมื่อกรอกคะแนนครบแล้วคลิกที่ข้อความนี้</a:t>
            </a:r>
          </a:p>
          <a:p>
            <a:pPr algn="l"/>
            <a:r>
              <a:rPr lang="th-TH" sz="2000" b="1">
                <a:latin typeface="TH SarabunPSK" pitchFamily="34" charset="-34"/>
                <a:cs typeface="TH SarabunPSK" pitchFamily="34" charset="-34"/>
              </a:rPr>
              <a:t>เพื่อไปที่หน้าสรุปผลการตรวจประเมิน</a:t>
            </a:r>
          </a:p>
          <a:p>
            <a:pPr algn="ctr"/>
            <a:r>
              <a:rPr lang="th-TH" sz="2400" b="1" u="sng">
                <a:latin typeface="TH SarabunPSK" pitchFamily="34" charset="-34"/>
                <a:cs typeface="TH SarabunPSK" pitchFamily="34" charset="-34"/>
              </a:rPr>
              <a:t>ระดับประเทศ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1</xdr:row>
      <xdr:rowOff>200025</xdr:rowOff>
    </xdr:from>
    <xdr:to>
      <xdr:col>10</xdr:col>
      <xdr:colOff>143844</xdr:colOff>
      <xdr:row>3</xdr:row>
      <xdr:rowOff>197358</xdr:rowOff>
    </xdr:to>
    <xdr:grpSp>
      <xdr:nvGrpSpPr>
        <xdr:cNvPr id="3" name="Group 2"/>
        <xdr:cNvGrpSpPr/>
      </xdr:nvGrpSpPr>
      <xdr:grpSpPr>
        <a:xfrm>
          <a:off x="8753475" y="504825"/>
          <a:ext cx="2991819" cy="787908"/>
          <a:chOff x="6753226" y="1096190"/>
          <a:chExt cx="2585650" cy="787908"/>
        </a:xfrm>
        <a:solidFill>
          <a:schemeClr val="accent2">
            <a:lumMod val="20000"/>
            <a:lumOff val="80000"/>
          </a:schemeClr>
        </a:solidFill>
      </xdr:grpSpPr>
      <xdr:sp macro="" textlink="">
        <xdr:nvSpPr>
          <xdr:cNvPr id="4" name="Left Arrow 3"/>
          <xdr:cNvSpPr/>
        </xdr:nvSpPr>
        <xdr:spPr>
          <a:xfrm>
            <a:off x="6753226" y="1238250"/>
            <a:ext cx="551536" cy="485775"/>
          </a:xfrm>
          <a:prstGeom prst="leftArrow">
            <a:avLst/>
          </a:prstGeom>
          <a:grpFill/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200"/>
          </a:p>
        </xdr:txBody>
      </xdr:sp>
      <xdr:sp macro="" textlink="">
        <xdr:nvSpPr>
          <xdr:cNvPr id="5" name="TextBox 4"/>
          <xdr:cNvSpPr txBox="1"/>
        </xdr:nvSpPr>
        <xdr:spPr>
          <a:xfrm>
            <a:off x="7438357" y="1096190"/>
            <a:ext cx="1900519" cy="787908"/>
          </a:xfrm>
          <a:prstGeom prst="rect">
            <a:avLst/>
          </a:prstGeom>
          <a:grp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l"/>
            <a:r>
              <a:rPr lang="en-US" sz="2000" b="1">
                <a:latin typeface="TH SarabunPSK" pitchFamily="34" charset="-34"/>
                <a:cs typeface="TH SarabunPSK" pitchFamily="34" charset="-34"/>
              </a:rPr>
              <a:t>4. </a:t>
            </a:r>
            <a:r>
              <a:rPr lang="th-TH" sz="2000" b="1">
                <a:latin typeface="TH SarabunPSK" pitchFamily="34" charset="-34"/>
                <a:cs typeface="TH SarabunPSK" pitchFamily="34" charset="-34"/>
              </a:rPr>
              <a:t>กรอกคะแนนที่ช่องคะแนน</a:t>
            </a:r>
          </a:p>
          <a:p>
            <a:pPr algn="l"/>
            <a:r>
              <a:rPr lang="th-TH" sz="2000" b="1">
                <a:latin typeface="TH SarabunPSK" pitchFamily="34" charset="-34"/>
                <a:cs typeface="TH SarabunPSK" pitchFamily="34" charset="-34"/>
              </a:rPr>
              <a:t>โดยใช้เครื่องหมาย "</a:t>
            </a:r>
            <a:r>
              <a:rPr lang="en-US" sz="2800" b="1">
                <a:latin typeface="TH SarabunPSK" pitchFamily="34" charset="-34"/>
                <a:cs typeface="TH SarabunPSK" pitchFamily="34" charset="-34"/>
              </a:rPr>
              <a:t>x</a:t>
            </a:r>
            <a:r>
              <a:rPr lang="en-US" sz="2000" b="1">
                <a:latin typeface="TH SarabunPSK" pitchFamily="34" charset="-34"/>
                <a:cs typeface="TH SarabunPSK" pitchFamily="34" charset="-34"/>
              </a:rPr>
              <a:t>"</a:t>
            </a:r>
          </a:p>
        </xdr:txBody>
      </xdr:sp>
    </xdr:grpSp>
    <xdr:clientData/>
  </xdr:twoCellAnchor>
  <xdr:twoCellAnchor>
    <xdr:from>
      <xdr:col>5</xdr:col>
      <xdr:colOff>66675</xdr:colOff>
      <xdr:row>155</xdr:row>
      <xdr:rowOff>152400</xdr:rowOff>
    </xdr:from>
    <xdr:to>
      <xdr:col>11</xdr:col>
      <xdr:colOff>384914</xdr:colOff>
      <xdr:row>156</xdr:row>
      <xdr:rowOff>457791</xdr:rowOff>
    </xdr:to>
    <xdr:grpSp>
      <xdr:nvGrpSpPr>
        <xdr:cNvPr id="11" name="Group 10">
          <a:hlinkClick xmlns:r="http://schemas.openxmlformats.org/officeDocument/2006/relationships" r:id="rId1"/>
        </xdr:cNvPr>
        <xdr:cNvGrpSpPr/>
      </xdr:nvGrpSpPr>
      <xdr:grpSpPr>
        <a:xfrm>
          <a:off x="8524875" y="56330850"/>
          <a:ext cx="4071089" cy="1019766"/>
          <a:chOff x="6753226" y="980261"/>
          <a:chExt cx="3518394" cy="1019766"/>
        </a:xfrm>
        <a:solidFill>
          <a:schemeClr val="accent2">
            <a:lumMod val="20000"/>
            <a:lumOff val="80000"/>
          </a:schemeClr>
        </a:solidFill>
      </xdr:grpSpPr>
      <xdr:sp macro="" textlink="">
        <xdr:nvSpPr>
          <xdr:cNvPr id="12" name="Left Arrow 11">
            <a:hlinkClick xmlns:r="http://schemas.openxmlformats.org/officeDocument/2006/relationships" r:id="rId2"/>
          </xdr:cNvPr>
          <xdr:cNvSpPr/>
        </xdr:nvSpPr>
        <xdr:spPr>
          <a:xfrm>
            <a:off x="6753226" y="1238250"/>
            <a:ext cx="551536" cy="485775"/>
          </a:xfrm>
          <a:prstGeom prst="leftArrow">
            <a:avLst/>
          </a:prstGeom>
          <a:grpFill/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200"/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7438357" y="980261"/>
            <a:ext cx="2833263" cy="1019766"/>
          </a:xfrm>
          <a:prstGeom prst="rect">
            <a:avLst/>
          </a:prstGeom>
          <a:grp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l"/>
            <a:r>
              <a:rPr lang="en-US" sz="2000" b="1">
                <a:latin typeface="TH SarabunPSK" pitchFamily="34" charset="-34"/>
                <a:cs typeface="TH SarabunPSK" pitchFamily="34" charset="-34"/>
              </a:rPr>
              <a:t>6. </a:t>
            </a:r>
            <a:r>
              <a:rPr lang="th-TH" sz="2000" b="1">
                <a:latin typeface="TH SarabunPSK" pitchFamily="34" charset="-34"/>
                <a:cs typeface="TH SarabunPSK" pitchFamily="34" charset="-34"/>
              </a:rPr>
              <a:t>เมื่อกรอกคะแนนครบแล้วคลิกที่ข้อความนี้</a:t>
            </a:r>
          </a:p>
          <a:p>
            <a:pPr algn="l"/>
            <a:r>
              <a:rPr lang="th-TH" sz="2000" b="1">
                <a:latin typeface="TH SarabunPSK" pitchFamily="34" charset="-34"/>
                <a:cs typeface="TH SarabunPSK" pitchFamily="34" charset="-34"/>
              </a:rPr>
              <a:t>เพื่อไปที่หน้าสรุปผลการตรวจประเมิน</a:t>
            </a:r>
          </a:p>
          <a:p>
            <a:pPr algn="ctr"/>
            <a:r>
              <a:rPr lang="th-TH" sz="2400" b="1" u="sng">
                <a:latin typeface="TH SarabunPSK" pitchFamily="34" charset="-34"/>
                <a:cs typeface="TH SarabunPSK" pitchFamily="34" charset="-34"/>
              </a:rPr>
              <a:t>ระดับจังหวัด</a:t>
            </a:r>
          </a:p>
        </xdr:txBody>
      </xdr:sp>
    </xdr:grpSp>
    <xdr:clientData/>
  </xdr:twoCellAnchor>
  <xdr:twoCellAnchor>
    <xdr:from>
      <xdr:col>5</xdr:col>
      <xdr:colOff>85725</xdr:colOff>
      <xdr:row>157</xdr:row>
      <xdr:rowOff>123825</xdr:rowOff>
    </xdr:from>
    <xdr:to>
      <xdr:col>11</xdr:col>
      <xdr:colOff>403964</xdr:colOff>
      <xdr:row>159</xdr:row>
      <xdr:rowOff>410166</xdr:rowOff>
    </xdr:to>
    <xdr:grpSp>
      <xdr:nvGrpSpPr>
        <xdr:cNvPr id="14" name="Group 13"/>
        <xdr:cNvGrpSpPr/>
      </xdr:nvGrpSpPr>
      <xdr:grpSpPr>
        <a:xfrm>
          <a:off x="8543925" y="57492900"/>
          <a:ext cx="4071089" cy="1019766"/>
          <a:chOff x="6753226" y="980261"/>
          <a:chExt cx="3518394" cy="1019766"/>
        </a:xfrm>
        <a:solidFill>
          <a:schemeClr val="accent2">
            <a:lumMod val="20000"/>
            <a:lumOff val="80000"/>
          </a:schemeClr>
        </a:solidFill>
      </xdr:grpSpPr>
      <xdr:sp macro="" textlink="">
        <xdr:nvSpPr>
          <xdr:cNvPr id="15" name="Left Arrow 14"/>
          <xdr:cNvSpPr/>
        </xdr:nvSpPr>
        <xdr:spPr>
          <a:xfrm>
            <a:off x="6753226" y="1238250"/>
            <a:ext cx="551536" cy="485775"/>
          </a:xfrm>
          <a:prstGeom prst="leftArrow">
            <a:avLst/>
          </a:prstGeom>
          <a:grpFill/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200"/>
          </a:p>
        </xdr:txBody>
      </xdr:sp>
      <xdr:sp macro="" textlink="">
        <xdr:nvSpPr>
          <xdr:cNvPr id="16" name="TextBox 15">
            <a:hlinkClick xmlns:r="http://schemas.openxmlformats.org/officeDocument/2006/relationships" r:id="rId3"/>
          </xdr:cNvPr>
          <xdr:cNvSpPr txBox="1"/>
        </xdr:nvSpPr>
        <xdr:spPr>
          <a:xfrm>
            <a:off x="7438357" y="980261"/>
            <a:ext cx="2833263" cy="1019766"/>
          </a:xfrm>
          <a:prstGeom prst="rect">
            <a:avLst/>
          </a:prstGeom>
          <a:grp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l"/>
            <a:r>
              <a:rPr lang="en-US" sz="2000" b="1">
                <a:latin typeface="TH SarabunPSK" pitchFamily="34" charset="-34"/>
                <a:cs typeface="TH SarabunPSK" pitchFamily="34" charset="-34"/>
              </a:rPr>
              <a:t>6. </a:t>
            </a:r>
            <a:r>
              <a:rPr lang="th-TH" sz="2000" b="1">
                <a:latin typeface="TH SarabunPSK" pitchFamily="34" charset="-34"/>
                <a:cs typeface="TH SarabunPSK" pitchFamily="34" charset="-34"/>
              </a:rPr>
              <a:t>เมื่อกรอกคะแนนครบแล้วคลิกที่ข้อความนี้</a:t>
            </a:r>
          </a:p>
          <a:p>
            <a:pPr algn="l"/>
            <a:r>
              <a:rPr lang="th-TH" sz="2000" b="1">
                <a:latin typeface="TH SarabunPSK" pitchFamily="34" charset="-34"/>
                <a:cs typeface="TH SarabunPSK" pitchFamily="34" charset="-34"/>
              </a:rPr>
              <a:t>เพื่อไปที่หน้าสรุปผลการตรวจประเมิน</a:t>
            </a:r>
          </a:p>
          <a:p>
            <a:pPr algn="ctr"/>
            <a:r>
              <a:rPr lang="th-TH" sz="2400" b="1" u="sng">
                <a:latin typeface="TH SarabunPSK" pitchFamily="34" charset="-34"/>
                <a:cs typeface="TH SarabunPSK" pitchFamily="34" charset="-34"/>
              </a:rPr>
              <a:t>ระดับประเทศ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1"/>
  <sheetViews>
    <sheetView tabSelected="1" workbookViewId="0">
      <selection activeCell="H16" sqref="H16:K18"/>
    </sheetView>
  </sheetViews>
  <sheetFormatPr defaultColWidth="9.140625" defaultRowHeight="15" x14ac:dyDescent="0.25"/>
  <cols>
    <col min="1" max="16384" width="9.140625" style="42"/>
  </cols>
  <sheetData>
    <row r="1" spans="1:19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9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9" ht="28.5" customHeight="1" x14ac:dyDescent="0.25">
      <c r="A3" s="43"/>
      <c r="B3" s="43"/>
      <c r="C3" s="86" t="s">
        <v>245</v>
      </c>
      <c r="D3" s="86"/>
      <c r="E3" s="86"/>
      <c r="F3" s="86"/>
      <c r="G3" s="86"/>
      <c r="H3" s="86"/>
      <c r="I3" s="86"/>
      <c r="J3" s="86"/>
      <c r="K3" s="86"/>
      <c r="L3" s="43"/>
      <c r="M3" s="43"/>
      <c r="N3" s="43"/>
    </row>
    <row r="4" spans="1:19" ht="29.25" customHeight="1" x14ac:dyDescent="0.25">
      <c r="A4" s="43"/>
      <c r="B4" s="88" t="s">
        <v>250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43"/>
      <c r="N4" s="43"/>
    </row>
    <row r="5" spans="1:19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9" ht="26.25" x14ac:dyDescent="0.4">
      <c r="A6" s="43"/>
      <c r="B6" s="43"/>
      <c r="C6" s="43"/>
      <c r="D6" s="43"/>
      <c r="E6" s="87" t="s">
        <v>249</v>
      </c>
      <c r="F6" s="87"/>
      <c r="G6" s="87"/>
      <c r="H6" s="87"/>
      <c r="I6" s="87"/>
      <c r="J6" s="43"/>
      <c r="K6" s="43"/>
      <c r="L6" s="43"/>
      <c r="M6" s="43"/>
      <c r="N6" s="43"/>
      <c r="P6" s="85" t="s">
        <v>253</v>
      </c>
      <c r="Q6" s="85"/>
      <c r="R6" s="85"/>
      <c r="S6" s="85"/>
    </row>
    <row r="7" spans="1:19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9" ht="15" customHeight="1" x14ac:dyDescent="0.25">
      <c r="A8" s="43"/>
      <c r="B8" s="89" t="s">
        <v>278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43"/>
      <c r="N8" s="43"/>
    </row>
    <row r="9" spans="1:19" ht="15" customHeight="1" x14ac:dyDescent="0.25">
      <c r="A9" s="43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43"/>
      <c r="N9" s="43"/>
    </row>
    <row r="10" spans="1:19" x14ac:dyDescent="0.2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9" ht="26.25" x14ac:dyDescent="0.4">
      <c r="A11" s="43"/>
      <c r="B11" s="87" t="s">
        <v>251</v>
      </c>
      <c r="C11" s="87"/>
      <c r="D11" s="87"/>
      <c r="E11" s="87"/>
      <c r="F11" s="87"/>
      <c r="G11" s="43"/>
      <c r="H11" s="87" t="s">
        <v>252</v>
      </c>
      <c r="I11" s="87"/>
      <c r="J11" s="87"/>
      <c r="K11" s="87"/>
      <c r="L11" s="87"/>
      <c r="M11" s="43"/>
      <c r="N11" s="43"/>
    </row>
    <row r="12" spans="1:19" ht="15" customHeight="1" x14ac:dyDescent="0.25">
      <c r="A12" s="43"/>
      <c r="B12" s="93" t="s">
        <v>266</v>
      </c>
      <c r="C12" s="93"/>
      <c r="D12" s="93"/>
      <c r="E12" s="93"/>
      <c r="F12" s="93"/>
      <c r="G12" s="43"/>
      <c r="H12" s="93" t="s">
        <v>267</v>
      </c>
      <c r="I12" s="93"/>
      <c r="J12" s="93"/>
      <c r="K12" s="93"/>
      <c r="L12" s="93"/>
      <c r="M12" s="43"/>
      <c r="N12" s="43"/>
    </row>
    <row r="13" spans="1:19" ht="15" customHeight="1" x14ac:dyDescent="0.4">
      <c r="A13" s="43"/>
      <c r="B13" s="93"/>
      <c r="C13" s="93"/>
      <c r="D13" s="93"/>
      <c r="E13" s="93"/>
      <c r="F13" s="93"/>
      <c r="G13" s="65"/>
      <c r="H13" s="93"/>
      <c r="I13" s="93"/>
      <c r="J13" s="93"/>
      <c r="K13" s="93"/>
      <c r="L13" s="93"/>
      <c r="M13" s="43"/>
      <c r="N13" s="43"/>
    </row>
    <row r="14" spans="1:19" ht="15" customHeight="1" x14ac:dyDescent="0.4">
      <c r="A14" s="43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43"/>
      <c r="N14" s="43"/>
    </row>
    <row r="15" spans="1:19" x14ac:dyDescent="0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19" ht="15" customHeight="1" x14ac:dyDescent="0.25">
      <c r="A16" s="43"/>
      <c r="B16" s="43"/>
      <c r="C16" s="92" t="s">
        <v>246</v>
      </c>
      <c r="D16" s="92"/>
      <c r="E16" s="92"/>
      <c r="F16" s="92"/>
      <c r="G16" s="43"/>
      <c r="H16" s="91" t="s">
        <v>247</v>
      </c>
      <c r="I16" s="91"/>
      <c r="J16" s="91"/>
      <c r="K16" s="91"/>
      <c r="L16" s="43"/>
      <c r="M16" s="43"/>
      <c r="N16" s="43"/>
    </row>
    <row r="17" spans="1:14" ht="15" customHeight="1" x14ac:dyDescent="0.25">
      <c r="A17" s="43"/>
      <c r="B17" s="43"/>
      <c r="C17" s="92"/>
      <c r="D17" s="92"/>
      <c r="E17" s="92"/>
      <c r="F17" s="92"/>
      <c r="G17" s="43"/>
      <c r="H17" s="91"/>
      <c r="I17" s="91"/>
      <c r="J17" s="91"/>
      <c r="K17" s="91"/>
      <c r="L17" s="43"/>
      <c r="M17" s="43"/>
      <c r="N17" s="43"/>
    </row>
    <row r="18" spans="1:14" ht="15" customHeight="1" x14ac:dyDescent="0.25">
      <c r="A18" s="43"/>
      <c r="B18" s="43"/>
      <c r="C18" s="92"/>
      <c r="D18" s="92"/>
      <c r="E18" s="92"/>
      <c r="F18" s="92"/>
      <c r="G18" s="43"/>
      <c r="H18" s="91"/>
      <c r="I18" s="91"/>
      <c r="J18" s="91"/>
      <c r="K18" s="91"/>
      <c r="L18" s="43"/>
      <c r="M18" s="43"/>
      <c r="N18" s="43"/>
    </row>
    <row r="19" spans="1:14" x14ac:dyDescent="0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1:14" x14ac:dyDescent="0.25">
      <c r="A20" s="43"/>
      <c r="B20" s="43"/>
      <c r="C20" s="90"/>
      <c r="D20" s="90"/>
      <c r="E20" s="90"/>
      <c r="F20" s="90"/>
      <c r="G20" s="43"/>
      <c r="H20" s="90"/>
      <c r="I20" s="90"/>
      <c r="J20" s="90"/>
      <c r="K20" s="90"/>
      <c r="L20" s="43"/>
      <c r="M20" s="43"/>
      <c r="N20" s="43"/>
    </row>
    <row r="21" spans="1:14" x14ac:dyDescent="0.25">
      <c r="A21" s="43"/>
      <c r="B21" s="43"/>
      <c r="C21" s="90"/>
      <c r="D21" s="90"/>
      <c r="E21" s="90"/>
      <c r="F21" s="90"/>
      <c r="G21" s="43"/>
      <c r="H21" s="90"/>
      <c r="I21" s="90"/>
      <c r="J21" s="90"/>
      <c r="K21" s="90"/>
      <c r="L21" s="43"/>
      <c r="M21" s="43"/>
      <c r="N21" s="43"/>
    </row>
  </sheetData>
  <customSheetViews>
    <customSheetView guid="{93B01D94-52E0-4A05-B5DF-5C1B0C0D43A1}">
      <selection activeCell="R11" sqref="R11"/>
      <pageMargins left="0.7" right="0.7" top="0.75" bottom="0.75" header="0.3" footer="0.3"/>
      <pageSetup paperSize="9" orientation="portrait" r:id="rId1"/>
    </customSheetView>
  </customSheetViews>
  <mergeCells count="13">
    <mergeCell ref="C20:F21"/>
    <mergeCell ref="H20:K21"/>
    <mergeCell ref="H16:K18"/>
    <mergeCell ref="C16:F18"/>
    <mergeCell ref="B11:F11"/>
    <mergeCell ref="H11:L11"/>
    <mergeCell ref="H12:L13"/>
    <mergeCell ref="B12:F13"/>
    <mergeCell ref="P6:S6"/>
    <mergeCell ref="C3:K3"/>
    <mergeCell ref="E6:I6"/>
    <mergeCell ref="B4:L4"/>
    <mergeCell ref="B8:L9"/>
  </mergeCells>
  <hyperlinks>
    <hyperlink ref="H16:K18" location="วิสาหกิจชุมชน!A1" display="วิสาหกิจชุมชน"/>
    <hyperlink ref="C16:F18" location="สถานประกอบการ!A1" display="สถานประกอบการ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58"/>
  <sheetViews>
    <sheetView zoomScaleNormal="100" workbookViewId="0">
      <selection activeCell="A22" sqref="A22:XFD23"/>
    </sheetView>
  </sheetViews>
  <sheetFormatPr defaultColWidth="9.140625" defaultRowHeight="15" x14ac:dyDescent="0.25"/>
  <cols>
    <col min="1" max="1" width="8.5703125" style="51" customWidth="1"/>
    <col min="2" max="2" width="86" style="51" customWidth="1"/>
    <col min="3" max="3" width="9.5703125" style="63" customWidth="1"/>
    <col min="4" max="4" width="10.42578125" style="63" customWidth="1"/>
    <col min="5" max="5" width="10.7109375" style="63" customWidth="1"/>
    <col min="6" max="16384" width="9.140625" style="51"/>
  </cols>
  <sheetData>
    <row r="1" spans="1:5" s="48" customFormat="1" ht="24" thickBot="1" x14ac:dyDescent="0.3">
      <c r="A1" s="118" t="s">
        <v>0</v>
      </c>
      <c r="B1" s="118" t="s">
        <v>143</v>
      </c>
      <c r="C1" s="94" t="s">
        <v>144</v>
      </c>
      <c r="D1" s="94"/>
      <c r="E1" s="94"/>
    </row>
    <row r="2" spans="1:5" s="48" customFormat="1" ht="24" thickBot="1" x14ac:dyDescent="0.3">
      <c r="A2" s="119"/>
      <c r="B2" s="119"/>
      <c r="C2" s="1">
        <v>2</v>
      </c>
      <c r="D2" s="10">
        <v>1</v>
      </c>
      <c r="E2" s="7">
        <v>0</v>
      </c>
    </row>
    <row r="3" spans="1:5" ht="36.75" customHeight="1" thickBot="1" x14ac:dyDescent="0.3">
      <c r="A3" s="49">
        <v>1</v>
      </c>
      <c r="B3" s="50" t="s">
        <v>1</v>
      </c>
      <c r="C3" s="2" t="s">
        <v>279</v>
      </c>
      <c r="D3" s="11"/>
      <c r="E3" s="8"/>
    </row>
    <row r="4" spans="1:5" ht="38.25" thickBot="1" x14ac:dyDescent="0.3">
      <c r="A4" s="49">
        <v>2</v>
      </c>
      <c r="B4" s="52" t="s">
        <v>2</v>
      </c>
      <c r="C4" s="2"/>
      <c r="D4" s="11" t="s">
        <v>279</v>
      </c>
      <c r="E4" s="8"/>
    </row>
    <row r="5" spans="1:5" ht="38.25" thickBot="1" x14ac:dyDescent="0.3">
      <c r="A5" s="49">
        <v>3</v>
      </c>
      <c r="B5" s="50" t="s">
        <v>3</v>
      </c>
      <c r="C5" s="2"/>
      <c r="D5" s="11" t="s">
        <v>279</v>
      </c>
      <c r="E5" s="8"/>
    </row>
    <row r="6" spans="1:5" ht="38.25" thickBot="1" x14ac:dyDescent="0.3">
      <c r="A6" s="49">
        <v>4</v>
      </c>
      <c r="B6" s="50" t="s">
        <v>4</v>
      </c>
      <c r="C6" s="2"/>
      <c r="D6" s="11" t="s">
        <v>279</v>
      </c>
      <c r="E6" s="8"/>
    </row>
    <row r="7" spans="1:5" ht="38.25" thickBot="1" x14ac:dyDescent="0.3">
      <c r="A7" s="49">
        <v>5</v>
      </c>
      <c r="B7" s="50" t="s">
        <v>5</v>
      </c>
      <c r="C7" s="2"/>
      <c r="D7" s="11" t="s">
        <v>279</v>
      </c>
      <c r="E7" s="8"/>
    </row>
    <row r="8" spans="1:5" ht="29.25" customHeight="1" thickBot="1" x14ac:dyDescent="0.3">
      <c r="A8" s="49">
        <v>6</v>
      </c>
      <c r="B8" s="50" t="s">
        <v>6</v>
      </c>
      <c r="C8" s="2"/>
      <c r="D8" s="11" t="s">
        <v>279</v>
      </c>
      <c r="E8" s="8"/>
    </row>
    <row r="9" spans="1:5" ht="38.25" thickBot="1" x14ac:dyDescent="0.3">
      <c r="A9" s="49">
        <v>7</v>
      </c>
      <c r="B9" s="53" t="s">
        <v>7</v>
      </c>
      <c r="C9" s="2"/>
      <c r="D9" s="11"/>
      <c r="E9" s="8" t="s">
        <v>279</v>
      </c>
    </row>
    <row r="10" spans="1:5" ht="38.25" thickBot="1" x14ac:dyDescent="0.3">
      <c r="A10" s="49">
        <v>8</v>
      </c>
      <c r="B10" s="50" t="s">
        <v>8</v>
      </c>
      <c r="C10" s="2"/>
      <c r="D10" s="11" t="s">
        <v>279</v>
      </c>
      <c r="E10" s="8"/>
    </row>
    <row r="11" spans="1:5" ht="25.5" customHeight="1" thickBot="1" x14ac:dyDescent="0.3">
      <c r="A11" s="49">
        <v>9</v>
      </c>
      <c r="B11" s="50" t="s">
        <v>9</v>
      </c>
      <c r="C11" s="2" t="s">
        <v>279</v>
      </c>
      <c r="D11" s="11"/>
      <c r="E11" s="8"/>
    </row>
    <row r="12" spans="1:5" ht="25.5" customHeight="1" thickBot="1" x14ac:dyDescent="0.3">
      <c r="A12" s="49">
        <v>10</v>
      </c>
      <c r="B12" s="50" t="s">
        <v>10</v>
      </c>
      <c r="C12" s="2" t="s">
        <v>279</v>
      </c>
      <c r="D12" s="11"/>
      <c r="E12" s="8"/>
    </row>
    <row r="13" spans="1:5" ht="34.5" thickBot="1" x14ac:dyDescent="0.3">
      <c r="A13" s="49">
        <v>11</v>
      </c>
      <c r="B13" s="50" t="s">
        <v>11</v>
      </c>
      <c r="C13" s="2"/>
      <c r="D13" s="11" t="s">
        <v>279</v>
      </c>
      <c r="E13" s="8"/>
    </row>
    <row r="14" spans="1:5" ht="37.5" customHeight="1" thickBot="1" x14ac:dyDescent="0.3">
      <c r="A14" s="49">
        <v>12</v>
      </c>
      <c r="B14" s="50" t="s">
        <v>12</v>
      </c>
      <c r="C14" s="2"/>
      <c r="D14" s="11"/>
      <c r="E14" s="8" t="s">
        <v>279</v>
      </c>
    </row>
    <row r="15" spans="1:5" ht="21" customHeight="1" x14ac:dyDescent="0.25">
      <c r="A15" s="115">
        <v>13</v>
      </c>
      <c r="B15" s="54" t="s">
        <v>15</v>
      </c>
      <c r="C15" s="112" t="s">
        <v>279</v>
      </c>
      <c r="D15" s="103"/>
      <c r="E15" s="106"/>
    </row>
    <row r="16" spans="1:5" ht="18.75" x14ac:dyDescent="0.25">
      <c r="A16" s="116"/>
      <c r="B16" s="54" t="s">
        <v>16</v>
      </c>
      <c r="C16" s="113"/>
      <c r="D16" s="104"/>
      <c r="E16" s="107"/>
    </row>
    <row r="17" spans="1:5" ht="18.75" x14ac:dyDescent="0.25">
      <c r="A17" s="116"/>
      <c r="B17" s="54" t="s">
        <v>17</v>
      </c>
      <c r="C17" s="113"/>
      <c r="D17" s="104"/>
      <c r="E17" s="107"/>
    </row>
    <row r="18" spans="1:5" ht="18.75" x14ac:dyDescent="0.25">
      <c r="A18" s="116"/>
      <c r="B18" s="54" t="s">
        <v>13</v>
      </c>
      <c r="C18" s="113"/>
      <c r="D18" s="104"/>
      <c r="E18" s="107"/>
    </row>
    <row r="19" spans="1:5" ht="19.5" thickBot="1" x14ac:dyDescent="0.3">
      <c r="A19" s="117"/>
      <c r="B19" s="50" t="s">
        <v>18</v>
      </c>
      <c r="C19" s="114"/>
      <c r="D19" s="105"/>
      <c r="E19" s="108"/>
    </row>
    <row r="20" spans="1:5" ht="38.25" thickBot="1" x14ac:dyDescent="0.3">
      <c r="A20" s="49">
        <v>14</v>
      </c>
      <c r="B20" s="50" t="s">
        <v>19</v>
      </c>
      <c r="C20" s="2"/>
      <c r="D20" s="11" t="s">
        <v>279</v>
      </c>
      <c r="E20" s="8"/>
    </row>
    <row r="21" spans="1:5" ht="38.25" thickBot="1" x14ac:dyDescent="0.3">
      <c r="A21" s="49">
        <v>15</v>
      </c>
      <c r="B21" s="50" t="s">
        <v>20</v>
      </c>
      <c r="C21" s="2" t="s">
        <v>279</v>
      </c>
      <c r="D21" s="11"/>
      <c r="E21" s="8"/>
    </row>
    <row r="22" spans="1:5" ht="28.5" customHeight="1" thickBot="1" x14ac:dyDescent="0.3">
      <c r="A22" s="49">
        <v>16</v>
      </c>
      <c r="B22" s="50" t="s">
        <v>21</v>
      </c>
      <c r="C22" s="2" t="s">
        <v>279</v>
      </c>
      <c r="D22" s="11"/>
      <c r="E22" s="8"/>
    </row>
    <row r="23" spans="1:5" ht="28.5" customHeight="1" thickBot="1" x14ac:dyDescent="0.3">
      <c r="A23" s="49">
        <v>17</v>
      </c>
      <c r="B23" s="50" t="s">
        <v>22</v>
      </c>
      <c r="C23" s="2" t="s">
        <v>279</v>
      </c>
      <c r="D23" s="11"/>
      <c r="E23" s="8"/>
    </row>
    <row r="24" spans="1:5" ht="18.75" x14ac:dyDescent="0.25">
      <c r="A24" s="115">
        <v>18</v>
      </c>
      <c r="B24" s="54" t="s">
        <v>28</v>
      </c>
      <c r="C24" s="112" t="s">
        <v>279</v>
      </c>
      <c r="D24" s="103"/>
      <c r="E24" s="106"/>
    </row>
    <row r="25" spans="1:5" ht="18.75" x14ac:dyDescent="0.25">
      <c r="A25" s="116"/>
      <c r="B25" s="54" t="s">
        <v>23</v>
      </c>
      <c r="C25" s="113"/>
      <c r="D25" s="104"/>
      <c r="E25" s="107"/>
    </row>
    <row r="26" spans="1:5" ht="18.75" x14ac:dyDescent="0.25">
      <c r="A26" s="116"/>
      <c r="B26" s="54" t="s">
        <v>24</v>
      </c>
      <c r="C26" s="113"/>
      <c r="D26" s="104"/>
      <c r="E26" s="107"/>
    </row>
    <row r="27" spans="1:5" ht="18.75" x14ac:dyDescent="0.25">
      <c r="A27" s="116"/>
      <c r="B27" s="54" t="s">
        <v>25</v>
      </c>
      <c r="C27" s="113"/>
      <c r="D27" s="104"/>
      <c r="E27" s="107"/>
    </row>
    <row r="28" spans="1:5" ht="19.5" thickBot="1" x14ac:dyDescent="0.3">
      <c r="A28" s="117"/>
      <c r="B28" s="50" t="s">
        <v>29</v>
      </c>
      <c r="C28" s="114"/>
      <c r="D28" s="105"/>
      <c r="E28" s="108"/>
    </row>
    <row r="29" spans="1:5" ht="38.25" thickBot="1" x14ac:dyDescent="0.3">
      <c r="A29" s="49">
        <v>19</v>
      </c>
      <c r="B29" s="50" t="s">
        <v>30</v>
      </c>
      <c r="C29" s="2"/>
      <c r="D29" s="11" t="s">
        <v>279</v>
      </c>
      <c r="E29" s="8"/>
    </row>
    <row r="30" spans="1:5" ht="26.25" customHeight="1" thickBot="1" x14ac:dyDescent="0.3">
      <c r="A30" s="49">
        <v>20</v>
      </c>
      <c r="B30" s="50" t="s">
        <v>31</v>
      </c>
      <c r="C30" s="2"/>
      <c r="D30" s="11"/>
      <c r="E30" s="8" t="s">
        <v>279</v>
      </c>
    </row>
    <row r="31" spans="1:5" ht="37.5" customHeight="1" x14ac:dyDescent="0.25">
      <c r="A31" s="115">
        <v>21</v>
      </c>
      <c r="B31" s="54" t="s">
        <v>32</v>
      </c>
      <c r="C31" s="112"/>
      <c r="D31" s="103" t="s">
        <v>279</v>
      </c>
      <c r="E31" s="106"/>
    </row>
    <row r="32" spans="1:5" ht="57" thickBot="1" x14ac:dyDescent="0.3">
      <c r="A32" s="117"/>
      <c r="B32" s="50" t="s">
        <v>33</v>
      </c>
      <c r="C32" s="114"/>
      <c r="D32" s="105"/>
      <c r="E32" s="108"/>
    </row>
    <row r="33" spans="1:5" ht="38.25" thickBot="1" x14ac:dyDescent="0.3">
      <c r="A33" s="49">
        <v>22</v>
      </c>
      <c r="B33" s="50" t="s">
        <v>34</v>
      </c>
      <c r="C33" s="2"/>
      <c r="D33" s="11" t="s">
        <v>279</v>
      </c>
      <c r="E33" s="8"/>
    </row>
    <row r="34" spans="1:5" ht="38.25" thickBot="1" x14ac:dyDescent="0.3">
      <c r="A34" s="49">
        <v>23</v>
      </c>
      <c r="B34" s="50" t="s">
        <v>35</v>
      </c>
      <c r="C34" s="2"/>
      <c r="D34" s="11" t="s">
        <v>279</v>
      </c>
      <c r="E34" s="8"/>
    </row>
    <row r="35" spans="1:5" ht="38.25" customHeight="1" thickBot="1" x14ac:dyDescent="0.3">
      <c r="A35" s="49">
        <v>24</v>
      </c>
      <c r="B35" s="50" t="s">
        <v>36</v>
      </c>
      <c r="C35" s="2"/>
      <c r="D35" s="11" t="s">
        <v>279</v>
      </c>
      <c r="E35" s="8"/>
    </row>
    <row r="36" spans="1:5" ht="28.5" customHeight="1" thickBot="1" x14ac:dyDescent="0.3">
      <c r="A36" s="49">
        <v>25</v>
      </c>
      <c r="B36" s="50" t="s">
        <v>37</v>
      </c>
      <c r="C36" s="2"/>
      <c r="D36" s="11" t="s">
        <v>279</v>
      </c>
      <c r="E36" s="8"/>
    </row>
    <row r="37" spans="1:5" ht="18.75" customHeight="1" x14ac:dyDescent="0.25">
      <c r="A37" s="115">
        <v>26</v>
      </c>
      <c r="B37" s="54" t="s">
        <v>38</v>
      </c>
      <c r="C37" s="112" t="s">
        <v>279</v>
      </c>
      <c r="D37" s="103"/>
      <c r="E37" s="106"/>
    </row>
    <row r="38" spans="1:5" ht="18.75" x14ac:dyDescent="0.25">
      <c r="A38" s="116"/>
      <c r="B38" s="54" t="s">
        <v>39</v>
      </c>
      <c r="C38" s="113"/>
      <c r="D38" s="104"/>
      <c r="E38" s="107"/>
    </row>
    <row r="39" spans="1:5" ht="18.75" x14ac:dyDescent="0.25">
      <c r="A39" s="116"/>
      <c r="B39" s="54" t="s">
        <v>40</v>
      </c>
      <c r="C39" s="113"/>
      <c r="D39" s="104"/>
      <c r="E39" s="107"/>
    </row>
    <row r="40" spans="1:5" ht="19.5" thickBot="1" x14ac:dyDescent="0.3">
      <c r="A40" s="117"/>
      <c r="B40" s="50" t="s">
        <v>41</v>
      </c>
      <c r="C40" s="114"/>
      <c r="D40" s="105"/>
      <c r="E40" s="108"/>
    </row>
    <row r="41" spans="1:5" ht="28.5" customHeight="1" thickBot="1" x14ac:dyDescent="0.3">
      <c r="A41" s="49">
        <v>27</v>
      </c>
      <c r="B41" s="50" t="s">
        <v>42</v>
      </c>
      <c r="C41" s="2" t="s">
        <v>279</v>
      </c>
      <c r="D41" s="11"/>
      <c r="E41" s="8"/>
    </row>
    <row r="42" spans="1:5" ht="34.5" thickBot="1" x14ac:dyDescent="0.3">
      <c r="A42" s="49">
        <v>28</v>
      </c>
      <c r="B42" s="50" t="s">
        <v>43</v>
      </c>
      <c r="C42" s="2"/>
      <c r="D42" s="11" t="s">
        <v>279</v>
      </c>
      <c r="E42" s="8"/>
    </row>
    <row r="43" spans="1:5" ht="38.25" thickBot="1" x14ac:dyDescent="0.3">
      <c r="A43" s="49">
        <v>29</v>
      </c>
      <c r="B43" s="50" t="s">
        <v>44</v>
      </c>
      <c r="C43" s="2" t="s">
        <v>279</v>
      </c>
      <c r="D43" s="11"/>
      <c r="E43" s="8"/>
    </row>
    <row r="44" spans="1:5" ht="20.25" customHeight="1" x14ac:dyDescent="0.25">
      <c r="A44" s="115">
        <v>30</v>
      </c>
      <c r="B44" s="54" t="s">
        <v>45</v>
      </c>
      <c r="C44" s="112"/>
      <c r="D44" s="103" t="s">
        <v>279</v>
      </c>
      <c r="E44" s="106"/>
    </row>
    <row r="45" spans="1:5" ht="18.75" x14ac:dyDescent="0.25">
      <c r="A45" s="116"/>
      <c r="B45" s="55" t="s">
        <v>46</v>
      </c>
      <c r="C45" s="113"/>
      <c r="D45" s="104"/>
      <c r="E45" s="107"/>
    </row>
    <row r="46" spans="1:5" ht="37.5" x14ac:dyDescent="0.25">
      <c r="A46" s="116"/>
      <c r="B46" s="55" t="s">
        <v>47</v>
      </c>
      <c r="C46" s="113"/>
      <c r="D46" s="104"/>
      <c r="E46" s="107"/>
    </row>
    <row r="47" spans="1:5" ht="18.75" x14ac:dyDescent="0.25">
      <c r="A47" s="116"/>
      <c r="B47" s="55" t="s">
        <v>48</v>
      </c>
      <c r="C47" s="113"/>
      <c r="D47" s="104"/>
      <c r="E47" s="107"/>
    </row>
    <row r="48" spans="1:5" ht="19.5" thickBot="1" x14ac:dyDescent="0.3">
      <c r="A48" s="117"/>
      <c r="B48" s="53" t="s">
        <v>49</v>
      </c>
      <c r="C48" s="114"/>
      <c r="D48" s="105"/>
      <c r="E48" s="108"/>
    </row>
    <row r="49" spans="1:5" ht="26.25" customHeight="1" thickBot="1" x14ac:dyDescent="0.3">
      <c r="A49" s="49">
        <v>31</v>
      </c>
      <c r="B49" s="50" t="s">
        <v>50</v>
      </c>
      <c r="C49" s="2" t="s">
        <v>279</v>
      </c>
      <c r="D49" s="11"/>
      <c r="E49" s="8"/>
    </row>
    <row r="50" spans="1:5" ht="26.25" customHeight="1" thickBot="1" x14ac:dyDescent="0.3">
      <c r="A50" s="49">
        <v>32</v>
      </c>
      <c r="B50" s="50" t="s">
        <v>51</v>
      </c>
      <c r="C50" s="2"/>
      <c r="D50" s="11" t="s">
        <v>279</v>
      </c>
      <c r="E50" s="8"/>
    </row>
    <row r="51" spans="1:5" ht="37.5" customHeight="1" x14ac:dyDescent="0.25">
      <c r="A51" s="115">
        <v>33</v>
      </c>
      <c r="B51" s="54" t="s">
        <v>52</v>
      </c>
      <c r="C51" s="112"/>
      <c r="D51" s="103" t="s">
        <v>279</v>
      </c>
      <c r="E51" s="106"/>
    </row>
    <row r="52" spans="1:5" ht="18.75" x14ac:dyDescent="0.25">
      <c r="A52" s="116"/>
      <c r="B52" s="54" t="s">
        <v>53</v>
      </c>
      <c r="C52" s="113"/>
      <c r="D52" s="104"/>
      <c r="E52" s="107"/>
    </row>
    <row r="53" spans="1:5" ht="18.75" x14ac:dyDescent="0.25">
      <c r="A53" s="116"/>
      <c r="B53" s="54" t="s">
        <v>54</v>
      </c>
      <c r="C53" s="113"/>
      <c r="D53" s="104"/>
      <c r="E53" s="107"/>
    </row>
    <row r="54" spans="1:5" ht="18.75" x14ac:dyDescent="0.25">
      <c r="A54" s="116"/>
      <c r="B54" s="54" t="s">
        <v>55</v>
      </c>
      <c r="C54" s="113"/>
      <c r="D54" s="104"/>
      <c r="E54" s="107"/>
    </row>
    <row r="55" spans="1:5" ht="19.5" thickBot="1" x14ac:dyDescent="0.3">
      <c r="A55" s="117"/>
      <c r="B55" s="50" t="s">
        <v>56</v>
      </c>
      <c r="C55" s="114"/>
      <c r="D55" s="105"/>
      <c r="E55" s="108"/>
    </row>
    <row r="56" spans="1:5" ht="18.75" customHeight="1" x14ac:dyDescent="0.25">
      <c r="A56" s="115">
        <v>34</v>
      </c>
      <c r="B56" s="54" t="s">
        <v>57</v>
      </c>
      <c r="C56" s="112"/>
      <c r="D56" s="103" t="s">
        <v>279</v>
      </c>
      <c r="E56" s="106"/>
    </row>
    <row r="57" spans="1:5" ht="18.75" x14ac:dyDescent="0.25">
      <c r="A57" s="116"/>
      <c r="B57" s="55" t="s">
        <v>58</v>
      </c>
      <c r="C57" s="113"/>
      <c r="D57" s="104"/>
      <c r="E57" s="107"/>
    </row>
    <row r="58" spans="1:5" ht="18.75" x14ac:dyDescent="0.25">
      <c r="A58" s="116"/>
      <c r="B58" s="55" t="s">
        <v>59</v>
      </c>
      <c r="C58" s="113"/>
      <c r="D58" s="104"/>
      <c r="E58" s="107"/>
    </row>
    <row r="59" spans="1:5" ht="18.75" x14ac:dyDescent="0.25">
      <c r="A59" s="116"/>
      <c r="B59" s="55" t="s">
        <v>60</v>
      </c>
      <c r="C59" s="113"/>
      <c r="D59" s="104"/>
      <c r="E59" s="107"/>
    </row>
    <row r="60" spans="1:5" ht="18.75" x14ac:dyDescent="0.25">
      <c r="A60" s="116"/>
      <c r="B60" s="55" t="s">
        <v>61</v>
      </c>
      <c r="C60" s="113"/>
      <c r="D60" s="104"/>
      <c r="E60" s="107"/>
    </row>
    <row r="61" spans="1:5" ht="19.5" thickBot="1" x14ac:dyDescent="0.3">
      <c r="A61" s="117"/>
      <c r="B61" s="53" t="s">
        <v>62</v>
      </c>
      <c r="C61" s="114"/>
      <c r="D61" s="105"/>
      <c r="E61" s="108"/>
    </row>
    <row r="62" spans="1:5" ht="37.5" x14ac:dyDescent="0.25">
      <c r="A62" s="115">
        <v>35</v>
      </c>
      <c r="B62" s="56" t="s">
        <v>63</v>
      </c>
      <c r="C62" s="112"/>
      <c r="D62" s="103" t="s">
        <v>279</v>
      </c>
      <c r="E62" s="106"/>
    </row>
    <row r="63" spans="1:5" ht="18.75" x14ac:dyDescent="0.25">
      <c r="A63" s="116"/>
      <c r="B63" s="55" t="s">
        <v>64</v>
      </c>
      <c r="C63" s="113"/>
      <c r="D63" s="104"/>
      <c r="E63" s="107"/>
    </row>
    <row r="64" spans="1:5" ht="18.75" x14ac:dyDescent="0.25">
      <c r="A64" s="116"/>
      <c r="B64" s="55" t="s">
        <v>65</v>
      </c>
      <c r="C64" s="113"/>
      <c r="D64" s="104"/>
      <c r="E64" s="107"/>
    </row>
    <row r="65" spans="1:5" ht="18.75" x14ac:dyDescent="0.25">
      <c r="A65" s="116"/>
      <c r="B65" s="55" t="s">
        <v>66</v>
      </c>
      <c r="C65" s="113"/>
      <c r="D65" s="104"/>
      <c r="E65" s="107"/>
    </row>
    <row r="66" spans="1:5" ht="18.75" x14ac:dyDescent="0.25">
      <c r="A66" s="116"/>
      <c r="B66" s="55" t="s">
        <v>67</v>
      </c>
      <c r="C66" s="113"/>
      <c r="D66" s="104"/>
      <c r="E66" s="107"/>
    </row>
    <row r="67" spans="1:5" ht="18.75" x14ac:dyDescent="0.25">
      <c r="A67" s="116"/>
      <c r="B67" s="55" t="s">
        <v>68</v>
      </c>
      <c r="C67" s="113"/>
      <c r="D67" s="104"/>
      <c r="E67" s="107"/>
    </row>
    <row r="68" spans="1:5" ht="18.75" x14ac:dyDescent="0.25">
      <c r="A68" s="116"/>
      <c r="B68" s="55" t="s">
        <v>69</v>
      </c>
      <c r="C68" s="113"/>
      <c r="D68" s="104"/>
      <c r="E68" s="107"/>
    </row>
    <row r="69" spans="1:5" ht="18.75" x14ac:dyDescent="0.25">
      <c r="A69" s="116"/>
      <c r="B69" s="55" t="s">
        <v>70</v>
      </c>
      <c r="C69" s="113"/>
      <c r="D69" s="104"/>
      <c r="E69" s="107"/>
    </row>
    <row r="70" spans="1:5" ht="19.5" thickBot="1" x14ac:dyDescent="0.3">
      <c r="A70" s="117"/>
      <c r="B70" s="53" t="s">
        <v>71</v>
      </c>
      <c r="C70" s="114"/>
      <c r="D70" s="105"/>
      <c r="E70" s="108"/>
    </row>
    <row r="71" spans="1:5" ht="38.25" thickBot="1" x14ac:dyDescent="0.3">
      <c r="A71" s="57">
        <v>36</v>
      </c>
      <c r="B71" s="50" t="s">
        <v>244</v>
      </c>
      <c r="C71" s="6" t="s">
        <v>279</v>
      </c>
      <c r="D71" s="12"/>
      <c r="E71" s="9"/>
    </row>
    <row r="72" spans="1:5" ht="37.5" x14ac:dyDescent="0.25">
      <c r="A72" s="115">
        <v>37</v>
      </c>
      <c r="B72" s="54" t="s">
        <v>74</v>
      </c>
      <c r="C72" s="112"/>
      <c r="D72" s="103" t="s">
        <v>279</v>
      </c>
      <c r="E72" s="106"/>
    </row>
    <row r="73" spans="1:5" ht="37.5" x14ac:dyDescent="0.25">
      <c r="A73" s="116"/>
      <c r="B73" s="54" t="s">
        <v>75</v>
      </c>
      <c r="C73" s="113"/>
      <c r="D73" s="104"/>
      <c r="E73" s="107"/>
    </row>
    <row r="74" spans="1:5" ht="37.5" x14ac:dyDescent="0.25">
      <c r="A74" s="116"/>
      <c r="B74" s="58" t="s">
        <v>76</v>
      </c>
      <c r="C74" s="113"/>
      <c r="D74" s="104"/>
      <c r="E74" s="107"/>
    </row>
    <row r="75" spans="1:5" ht="57" thickBot="1" x14ac:dyDescent="0.3">
      <c r="A75" s="117"/>
      <c r="B75" s="52" t="s">
        <v>77</v>
      </c>
      <c r="C75" s="114"/>
      <c r="D75" s="105"/>
      <c r="E75" s="108"/>
    </row>
    <row r="76" spans="1:5" ht="37.5" x14ac:dyDescent="0.25">
      <c r="A76" s="115">
        <v>38</v>
      </c>
      <c r="B76" s="54" t="s">
        <v>78</v>
      </c>
      <c r="C76" s="112"/>
      <c r="D76" s="103"/>
      <c r="E76" s="106" t="s">
        <v>279</v>
      </c>
    </row>
    <row r="77" spans="1:5" ht="37.5" x14ac:dyDescent="0.25">
      <c r="A77" s="116"/>
      <c r="B77" s="54" t="s">
        <v>79</v>
      </c>
      <c r="C77" s="113"/>
      <c r="D77" s="104"/>
      <c r="E77" s="107"/>
    </row>
    <row r="78" spans="1:5" ht="18.75" x14ac:dyDescent="0.25">
      <c r="A78" s="116"/>
      <c r="B78" s="54" t="s">
        <v>80</v>
      </c>
      <c r="C78" s="113"/>
      <c r="D78" s="104"/>
      <c r="E78" s="107"/>
    </row>
    <row r="79" spans="1:5" ht="18.75" x14ac:dyDescent="0.25">
      <c r="A79" s="116"/>
      <c r="B79" s="58" t="s">
        <v>81</v>
      </c>
      <c r="C79" s="113"/>
      <c r="D79" s="104"/>
      <c r="E79" s="107"/>
    </row>
    <row r="80" spans="1:5" ht="19.5" thickBot="1" x14ac:dyDescent="0.3">
      <c r="A80" s="117"/>
      <c r="B80" s="50" t="s">
        <v>82</v>
      </c>
      <c r="C80" s="114"/>
      <c r="D80" s="105"/>
      <c r="E80" s="108"/>
    </row>
    <row r="81" spans="1:5" ht="57" thickBot="1" x14ac:dyDescent="0.3">
      <c r="A81" s="49">
        <v>39</v>
      </c>
      <c r="B81" s="50" t="s">
        <v>83</v>
      </c>
      <c r="C81" s="2" t="s">
        <v>279</v>
      </c>
      <c r="D81" s="11"/>
      <c r="E81" s="8"/>
    </row>
    <row r="82" spans="1:5" ht="18.75" customHeight="1" x14ac:dyDescent="0.25">
      <c r="A82" s="115">
        <v>40</v>
      </c>
      <c r="B82" s="54" t="s">
        <v>84</v>
      </c>
      <c r="C82" s="112" t="s">
        <v>279</v>
      </c>
      <c r="D82" s="103"/>
      <c r="E82" s="106"/>
    </row>
    <row r="83" spans="1:5" ht="57" thickBot="1" x14ac:dyDescent="0.3">
      <c r="A83" s="117"/>
      <c r="B83" s="50" t="s">
        <v>85</v>
      </c>
      <c r="C83" s="114"/>
      <c r="D83" s="105"/>
      <c r="E83" s="108"/>
    </row>
    <row r="84" spans="1:5" ht="18.75" customHeight="1" x14ac:dyDescent="0.25">
      <c r="A84" s="115">
        <v>41</v>
      </c>
      <c r="B84" s="54" t="s">
        <v>86</v>
      </c>
      <c r="C84" s="112" t="s">
        <v>279</v>
      </c>
      <c r="D84" s="103"/>
      <c r="E84" s="106"/>
    </row>
    <row r="85" spans="1:5" ht="18.75" x14ac:dyDescent="0.25">
      <c r="A85" s="116"/>
      <c r="B85" s="54" t="s">
        <v>87</v>
      </c>
      <c r="C85" s="113"/>
      <c r="D85" s="104"/>
      <c r="E85" s="107"/>
    </row>
    <row r="86" spans="1:5" ht="37.5" x14ac:dyDescent="0.25">
      <c r="A86" s="116"/>
      <c r="B86" s="54" t="s">
        <v>88</v>
      </c>
      <c r="C86" s="113"/>
      <c r="D86" s="104"/>
      <c r="E86" s="107"/>
    </row>
    <row r="87" spans="1:5" ht="18.75" x14ac:dyDescent="0.25">
      <c r="A87" s="116"/>
      <c r="B87" s="54" t="s">
        <v>89</v>
      </c>
      <c r="C87" s="113"/>
      <c r="D87" s="104"/>
      <c r="E87" s="107"/>
    </row>
    <row r="88" spans="1:5" ht="18.75" x14ac:dyDescent="0.25">
      <c r="A88" s="116"/>
      <c r="B88" s="54" t="s">
        <v>90</v>
      </c>
      <c r="C88" s="113"/>
      <c r="D88" s="104"/>
      <c r="E88" s="107"/>
    </row>
    <row r="89" spans="1:5" ht="18.75" x14ac:dyDescent="0.25">
      <c r="A89" s="116"/>
      <c r="B89" s="54" t="s">
        <v>91</v>
      </c>
      <c r="C89" s="113"/>
      <c r="D89" s="104"/>
      <c r="E89" s="107"/>
    </row>
    <row r="90" spans="1:5" ht="38.25" thickBot="1" x14ac:dyDescent="0.3">
      <c r="A90" s="117"/>
      <c r="B90" s="50" t="s">
        <v>92</v>
      </c>
      <c r="C90" s="114"/>
      <c r="D90" s="105"/>
      <c r="E90" s="108"/>
    </row>
    <row r="91" spans="1:5" ht="39.75" customHeight="1" thickBot="1" x14ac:dyDescent="0.3">
      <c r="A91" s="49">
        <v>42</v>
      </c>
      <c r="B91" s="50" t="s">
        <v>93</v>
      </c>
      <c r="C91" s="2" t="s">
        <v>279</v>
      </c>
      <c r="D91" s="11"/>
      <c r="E91" s="8"/>
    </row>
    <row r="92" spans="1:5" ht="25.5" customHeight="1" thickBot="1" x14ac:dyDescent="0.3">
      <c r="A92" s="49">
        <v>43</v>
      </c>
      <c r="B92" s="50" t="s">
        <v>94</v>
      </c>
      <c r="C92" s="2"/>
      <c r="D92" s="11" t="s">
        <v>279</v>
      </c>
      <c r="E92" s="8"/>
    </row>
    <row r="93" spans="1:5" ht="25.5" customHeight="1" thickBot="1" x14ac:dyDescent="0.3">
      <c r="A93" s="49">
        <v>44</v>
      </c>
      <c r="B93" s="50" t="s">
        <v>95</v>
      </c>
      <c r="C93" s="2"/>
      <c r="D93" s="11" t="s">
        <v>279</v>
      </c>
      <c r="E93" s="8"/>
    </row>
    <row r="94" spans="1:5" ht="18.75" x14ac:dyDescent="0.25">
      <c r="A94" s="115">
        <v>45</v>
      </c>
      <c r="B94" s="54" t="s">
        <v>96</v>
      </c>
      <c r="C94" s="112" t="s">
        <v>279</v>
      </c>
      <c r="D94" s="103"/>
      <c r="E94" s="106"/>
    </row>
    <row r="95" spans="1:5" ht="18.75" x14ac:dyDescent="0.25">
      <c r="A95" s="116"/>
      <c r="B95" s="58" t="s">
        <v>97</v>
      </c>
      <c r="C95" s="113"/>
      <c r="D95" s="104"/>
      <c r="E95" s="107"/>
    </row>
    <row r="96" spans="1:5" ht="18.75" x14ac:dyDescent="0.25">
      <c r="A96" s="116"/>
      <c r="B96" s="58" t="s">
        <v>98</v>
      </c>
      <c r="C96" s="113"/>
      <c r="D96" s="104"/>
      <c r="E96" s="107"/>
    </row>
    <row r="97" spans="1:5" ht="19.5" thickBot="1" x14ac:dyDescent="0.3">
      <c r="A97" s="117"/>
      <c r="B97" s="52" t="s">
        <v>99</v>
      </c>
      <c r="C97" s="114"/>
      <c r="D97" s="105"/>
      <c r="E97" s="108"/>
    </row>
    <row r="98" spans="1:5" ht="38.25" thickBot="1" x14ac:dyDescent="0.3">
      <c r="A98" s="49">
        <v>46</v>
      </c>
      <c r="B98" s="50" t="s">
        <v>100</v>
      </c>
      <c r="C98" s="2"/>
      <c r="D98" s="11" t="s">
        <v>279</v>
      </c>
      <c r="E98" s="8"/>
    </row>
    <row r="99" spans="1:5" ht="38.25" thickBot="1" x14ac:dyDescent="0.3">
      <c r="A99" s="49">
        <v>47</v>
      </c>
      <c r="B99" s="50" t="s">
        <v>101</v>
      </c>
      <c r="C99" s="2" t="s">
        <v>279</v>
      </c>
      <c r="D99" s="11"/>
      <c r="E99" s="8"/>
    </row>
    <row r="100" spans="1:5" ht="38.25" thickBot="1" x14ac:dyDescent="0.3">
      <c r="A100" s="49">
        <v>48</v>
      </c>
      <c r="B100" s="50" t="s">
        <v>102</v>
      </c>
      <c r="C100" s="2"/>
      <c r="D100" s="11"/>
      <c r="E100" s="8" t="s">
        <v>279</v>
      </c>
    </row>
    <row r="101" spans="1:5" ht="57" thickBot="1" x14ac:dyDescent="0.3">
      <c r="A101" s="49">
        <v>49</v>
      </c>
      <c r="B101" s="50" t="s">
        <v>103</v>
      </c>
      <c r="C101" s="2"/>
      <c r="D101" s="11" t="s">
        <v>279</v>
      </c>
      <c r="E101" s="8"/>
    </row>
    <row r="102" spans="1:5" ht="57" thickBot="1" x14ac:dyDescent="0.3">
      <c r="A102" s="49">
        <v>50</v>
      </c>
      <c r="B102" s="50" t="s">
        <v>104</v>
      </c>
      <c r="C102" s="2"/>
      <c r="D102" s="11" t="s">
        <v>279</v>
      </c>
      <c r="E102" s="8"/>
    </row>
    <row r="103" spans="1:5" ht="41.25" customHeight="1" thickBot="1" x14ac:dyDescent="0.3">
      <c r="A103" s="49">
        <v>51</v>
      </c>
      <c r="B103" s="50" t="s">
        <v>105</v>
      </c>
      <c r="C103" s="2"/>
      <c r="D103" s="11"/>
      <c r="E103" s="8" t="s">
        <v>279</v>
      </c>
    </row>
    <row r="104" spans="1:5" ht="38.25" thickBot="1" x14ac:dyDescent="0.3">
      <c r="A104" s="49">
        <v>52</v>
      </c>
      <c r="B104" s="50" t="s">
        <v>106</v>
      </c>
      <c r="C104" s="2"/>
      <c r="D104" s="11"/>
      <c r="E104" s="8" t="s">
        <v>279</v>
      </c>
    </row>
    <row r="105" spans="1:5" ht="57" thickBot="1" x14ac:dyDescent="0.3">
      <c r="A105" s="49">
        <v>53</v>
      </c>
      <c r="B105" s="50" t="s">
        <v>107</v>
      </c>
      <c r="C105" s="2" t="s">
        <v>279</v>
      </c>
      <c r="D105" s="11"/>
      <c r="E105" s="8"/>
    </row>
    <row r="106" spans="1:5" ht="39.75" customHeight="1" thickBot="1" x14ac:dyDescent="0.3">
      <c r="A106" s="49">
        <v>54</v>
      </c>
      <c r="B106" s="50" t="s">
        <v>108</v>
      </c>
      <c r="C106" s="2"/>
      <c r="D106" s="11"/>
      <c r="E106" s="8" t="s">
        <v>279</v>
      </c>
    </row>
    <row r="107" spans="1:5" ht="57" thickBot="1" x14ac:dyDescent="0.3">
      <c r="A107" s="49">
        <v>55</v>
      </c>
      <c r="B107" s="52" t="s">
        <v>109</v>
      </c>
      <c r="C107" s="2"/>
      <c r="D107" s="11"/>
      <c r="E107" s="8" t="s">
        <v>279</v>
      </c>
    </row>
    <row r="108" spans="1:5" ht="57" thickBot="1" x14ac:dyDescent="0.3">
      <c r="A108" s="49">
        <v>56</v>
      </c>
      <c r="B108" s="52" t="s">
        <v>110</v>
      </c>
      <c r="C108" s="2"/>
      <c r="D108" s="11"/>
      <c r="E108" s="8" t="s">
        <v>279</v>
      </c>
    </row>
    <row r="109" spans="1:5" ht="57" thickBot="1" x14ac:dyDescent="0.3">
      <c r="A109" s="49">
        <v>57</v>
      </c>
      <c r="B109" s="50" t="s">
        <v>111</v>
      </c>
      <c r="C109" s="2"/>
      <c r="D109" s="11" t="s">
        <v>279</v>
      </c>
      <c r="E109" s="8"/>
    </row>
    <row r="110" spans="1:5" ht="38.25" thickBot="1" x14ac:dyDescent="0.3">
      <c r="A110" s="49">
        <v>58</v>
      </c>
      <c r="B110" s="50" t="s">
        <v>112</v>
      </c>
      <c r="C110" s="2" t="s">
        <v>279</v>
      </c>
      <c r="D110" s="11"/>
      <c r="E110" s="8"/>
    </row>
    <row r="111" spans="1:5" ht="34.5" thickBot="1" x14ac:dyDescent="0.3">
      <c r="A111" s="49">
        <v>59</v>
      </c>
      <c r="B111" s="50" t="s">
        <v>113</v>
      </c>
      <c r="C111" s="2" t="s">
        <v>279</v>
      </c>
      <c r="D111" s="11"/>
      <c r="E111" s="8"/>
    </row>
    <row r="112" spans="1:5" ht="37.5" customHeight="1" thickBot="1" x14ac:dyDescent="0.3">
      <c r="A112" s="49">
        <v>60</v>
      </c>
      <c r="B112" s="50" t="s">
        <v>114</v>
      </c>
      <c r="C112" s="2" t="s">
        <v>279</v>
      </c>
      <c r="D112" s="11"/>
      <c r="E112" s="8"/>
    </row>
    <row r="113" spans="1:5" ht="38.25" thickBot="1" x14ac:dyDescent="0.3">
      <c r="A113" s="49">
        <v>61</v>
      </c>
      <c r="B113" s="50" t="s">
        <v>115</v>
      </c>
      <c r="C113" s="2" t="s">
        <v>279</v>
      </c>
      <c r="D113" s="11"/>
      <c r="E113" s="8"/>
    </row>
    <row r="114" spans="1:5" ht="34.5" thickBot="1" x14ac:dyDescent="0.3">
      <c r="A114" s="49">
        <v>62</v>
      </c>
      <c r="B114" s="52" t="s">
        <v>116</v>
      </c>
      <c r="C114" s="2" t="s">
        <v>279</v>
      </c>
      <c r="D114" s="11"/>
      <c r="E114" s="8"/>
    </row>
    <row r="115" spans="1:5" ht="38.25" thickBot="1" x14ac:dyDescent="0.3">
      <c r="A115" s="59">
        <v>63</v>
      </c>
      <c r="B115" s="52" t="s">
        <v>117</v>
      </c>
      <c r="C115" s="2" t="s">
        <v>279</v>
      </c>
      <c r="D115" s="11"/>
      <c r="E115" s="8"/>
    </row>
    <row r="116" spans="1:5" ht="32.25" customHeight="1" thickBot="1" x14ac:dyDescent="0.3">
      <c r="A116" s="59">
        <v>64</v>
      </c>
      <c r="B116" s="50" t="s">
        <v>118</v>
      </c>
      <c r="C116" s="2" t="s">
        <v>279</v>
      </c>
      <c r="D116" s="11"/>
      <c r="E116" s="8"/>
    </row>
    <row r="117" spans="1:5" ht="38.25" thickBot="1" x14ac:dyDescent="0.3">
      <c r="A117" s="59">
        <v>65</v>
      </c>
      <c r="B117" s="50" t="s">
        <v>119</v>
      </c>
      <c r="C117" s="2" t="s">
        <v>279</v>
      </c>
      <c r="D117" s="11"/>
      <c r="E117" s="8"/>
    </row>
    <row r="118" spans="1:5" ht="42" customHeight="1" x14ac:dyDescent="0.25">
      <c r="A118" s="109">
        <v>66</v>
      </c>
      <c r="B118" s="58" t="s">
        <v>120</v>
      </c>
      <c r="C118" s="112" t="s">
        <v>279</v>
      </c>
      <c r="D118" s="103"/>
      <c r="E118" s="106"/>
    </row>
    <row r="119" spans="1:5" ht="18.75" x14ac:dyDescent="0.25">
      <c r="A119" s="110"/>
      <c r="B119" s="58" t="s">
        <v>121</v>
      </c>
      <c r="C119" s="113"/>
      <c r="D119" s="104"/>
      <c r="E119" s="107"/>
    </row>
    <row r="120" spans="1:5" ht="18.75" x14ac:dyDescent="0.25">
      <c r="A120" s="110"/>
      <c r="B120" s="58" t="s">
        <v>122</v>
      </c>
      <c r="C120" s="113"/>
      <c r="D120" s="104"/>
      <c r="E120" s="107"/>
    </row>
    <row r="121" spans="1:5" ht="18.75" x14ac:dyDescent="0.25">
      <c r="A121" s="110"/>
      <c r="B121" s="58" t="s">
        <v>123</v>
      </c>
      <c r="C121" s="113"/>
      <c r="D121" s="104"/>
      <c r="E121" s="107"/>
    </row>
    <row r="122" spans="1:5" ht="18.75" x14ac:dyDescent="0.25">
      <c r="A122" s="110"/>
      <c r="B122" s="58" t="s">
        <v>124</v>
      </c>
      <c r="C122" s="113"/>
      <c r="D122" s="104"/>
      <c r="E122" s="107"/>
    </row>
    <row r="123" spans="1:5" ht="19.5" thickBot="1" x14ac:dyDescent="0.3">
      <c r="A123" s="111"/>
      <c r="B123" s="52" t="s">
        <v>125</v>
      </c>
      <c r="C123" s="114"/>
      <c r="D123" s="105"/>
      <c r="E123" s="108"/>
    </row>
    <row r="124" spans="1:5" ht="34.5" thickBot="1" x14ac:dyDescent="0.3">
      <c r="A124" s="59">
        <v>67</v>
      </c>
      <c r="B124" s="50" t="s">
        <v>126</v>
      </c>
      <c r="C124" s="2" t="s">
        <v>279</v>
      </c>
      <c r="D124" s="11"/>
      <c r="E124" s="8"/>
    </row>
    <row r="125" spans="1:5" ht="38.25" thickBot="1" x14ac:dyDescent="0.3">
      <c r="A125" s="59">
        <v>68</v>
      </c>
      <c r="B125" s="50" t="s">
        <v>127</v>
      </c>
      <c r="C125" s="2" t="s">
        <v>279</v>
      </c>
      <c r="D125" s="11"/>
      <c r="E125" s="8"/>
    </row>
    <row r="126" spans="1:5" ht="18.75" x14ac:dyDescent="0.25">
      <c r="A126" s="109">
        <v>69</v>
      </c>
      <c r="B126" s="54" t="s">
        <v>128</v>
      </c>
      <c r="C126" s="112" t="s">
        <v>279</v>
      </c>
      <c r="D126" s="103"/>
      <c r="E126" s="106"/>
    </row>
    <row r="127" spans="1:5" ht="18.75" x14ac:dyDescent="0.25">
      <c r="A127" s="110"/>
      <c r="B127" s="54" t="s">
        <v>129</v>
      </c>
      <c r="C127" s="113"/>
      <c r="D127" s="104"/>
      <c r="E127" s="107"/>
    </row>
    <row r="128" spans="1:5" ht="19.5" thickBot="1" x14ac:dyDescent="0.3">
      <c r="A128" s="111"/>
      <c r="B128" s="50" t="s">
        <v>130</v>
      </c>
      <c r="C128" s="114"/>
      <c r="D128" s="105"/>
      <c r="E128" s="108"/>
    </row>
    <row r="129" spans="1:5" ht="38.25" thickBot="1" x14ac:dyDescent="0.3">
      <c r="A129" s="49">
        <v>70</v>
      </c>
      <c r="B129" s="50" t="s">
        <v>131</v>
      </c>
      <c r="C129" s="2" t="s">
        <v>279</v>
      </c>
      <c r="D129" s="11"/>
      <c r="E129" s="8"/>
    </row>
    <row r="130" spans="1:5" ht="24.75" customHeight="1" thickBot="1" x14ac:dyDescent="0.3">
      <c r="A130" s="59">
        <v>71</v>
      </c>
      <c r="B130" s="52" t="s">
        <v>132</v>
      </c>
      <c r="C130" s="2" t="s">
        <v>279</v>
      </c>
      <c r="D130" s="11"/>
      <c r="E130" s="8"/>
    </row>
    <row r="131" spans="1:5" ht="24.75" customHeight="1" thickBot="1" x14ac:dyDescent="0.3">
      <c r="A131" s="59">
        <v>72</v>
      </c>
      <c r="B131" s="52" t="s">
        <v>133</v>
      </c>
      <c r="C131" s="2"/>
      <c r="D131" s="11" t="s">
        <v>279</v>
      </c>
      <c r="E131" s="8"/>
    </row>
    <row r="132" spans="1:5" ht="75.75" thickBot="1" x14ac:dyDescent="0.3">
      <c r="A132" s="59">
        <v>73</v>
      </c>
      <c r="B132" s="52" t="s">
        <v>134</v>
      </c>
      <c r="C132" s="2" t="s">
        <v>279</v>
      </c>
      <c r="D132" s="11"/>
      <c r="E132" s="8"/>
    </row>
    <row r="133" spans="1:5" ht="38.25" thickBot="1" x14ac:dyDescent="0.3">
      <c r="A133" s="59">
        <v>74</v>
      </c>
      <c r="B133" s="50" t="s">
        <v>135</v>
      </c>
      <c r="C133" s="2"/>
      <c r="D133" s="11" t="s">
        <v>279</v>
      </c>
      <c r="E133" s="8"/>
    </row>
    <row r="134" spans="1:5" ht="37.5" x14ac:dyDescent="0.25">
      <c r="A134" s="109">
        <v>75</v>
      </c>
      <c r="B134" s="54" t="s">
        <v>136</v>
      </c>
      <c r="C134" s="112" t="s">
        <v>279</v>
      </c>
      <c r="D134" s="103"/>
      <c r="E134" s="106"/>
    </row>
    <row r="135" spans="1:5" ht="18.75" x14ac:dyDescent="0.25">
      <c r="A135" s="110"/>
      <c r="B135" s="54" t="s">
        <v>137</v>
      </c>
      <c r="C135" s="113"/>
      <c r="D135" s="104"/>
      <c r="E135" s="107"/>
    </row>
    <row r="136" spans="1:5" ht="19.5" thickBot="1" x14ac:dyDescent="0.3">
      <c r="A136" s="111"/>
      <c r="B136" s="50" t="s">
        <v>138</v>
      </c>
      <c r="C136" s="114"/>
      <c r="D136" s="105"/>
      <c r="E136" s="108"/>
    </row>
    <row r="137" spans="1:5" ht="18.75" x14ac:dyDescent="0.25">
      <c r="A137" s="109">
        <v>76</v>
      </c>
      <c r="B137" s="54" t="s">
        <v>139</v>
      </c>
      <c r="C137" s="112"/>
      <c r="D137" s="103" t="s">
        <v>279</v>
      </c>
      <c r="E137" s="106"/>
    </row>
    <row r="138" spans="1:5" ht="37.5" x14ac:dyDescent="0.25">
      <c r="A138" s="110"/>
      <c r="B138" s="54" t="s">
        <v>140</v>
      </c>
      <c r="C138" s="113"/>
      <c r="D138" s="104"/>
      <c r="E138" s="107"/>
    </row>
    <row r="139" spans="1:5" ht="16.5" customHeight="1" x14ac:dyDescent="0.25">
      <c r="A139" s="110"/>
      <c r="B139" s="54" t="s">
        <v>141</v>
      </c>
      <c r="C139" s="113"/>
      <c r="D139" s="104"/>
      <c r="E139" s="107"/>
    </row>
    <row r="140" spans="1:5" ht="19.5" customHeight="1" thickBot="1" x14ac:dyDescent="0.3">
      <c r="A140" s="111"/>
      <c r="B140" s="50" t="s">
        <v>142</v>
      </c>
      <c r="C140" s="114"/>
      <c r="D140" s="105"/>
      <c r="E140" s="108"/>
    </row>
    <row r="141" spans="1:5" ht="28.5" customHeight="1" thickBot="1" x14ac:dyDescent="0.3">
      <c r="A141" s="59">
        <v>77</v>
      </c>
      <c r="B141" s="52" t="s">
        <v>116</v>
      </c>
      <c r="C141" s="2"/>
      <c r="D141" s="11" t="s">
        <v>279</v>
      </c>
      <c r="E141" s="8"/>
    </row>
    <row r="142" spans="1:5" ht="30" customHeight="1" thickBot="1" x14ac:dyDescent="0.3">
      <c r="A142" s="94" t="s">
        <v>145</v>
      </c>
      <c r="B142" s="94"/>
      <c r="C142" s="60">
        <f>COUNTIF(C3:C141,"x")</f>
        <v>36</v>
      </c>
      <c r="D142" s="60">
        <f t="shared" ref="D142" si="0">COUNTIF(D3:D141,"x")</f>
        <v>31</v>
      </c>
      <c r="E142" s="60">
        <f>COUNTIF(E3:E141,"x")</f>
        <v>10</v>
      </c>
    </row>
    <row r="143" spans="1:5" ht="30" customHeight="1" thickBot="1" x14ac:dyDescent="0.3">
      <c r="A143" s="95" t="s">
        <v>148</v>
      </c>
      <c r="B143" s="96"/>
      <c r="C143" s="97">
        <f>SUM(C142:E142)</f>
        <v>77</v>
      </c>
      <c r="D143" s="98"/>
      <c r="E143" s="99"/>
    </row>
    <row r="144" spans="1:5" ht="34.5" thickBot="1" x14ac:dyDescent="0.3">
      <c r="A144" s="94" t="s">
        <v>149</v>
      </c>
      <c r="B144" s="94"/>
      <c r="C144" s="97">
        <f>SUM(C142:E142)*2</f>
        <v>154</v>
      </c>
      <c r="D144" s="98"/>
      <c r="E144" s="99"/>
    </row>
    <row r="145" spans="1:10" ht="34.5" thickBot="1" x14ac:dyDescent="0.3">
      <c r="A145" s="94" t="s">
        <v>146</v>
      </c>
      <c r="B145" s="94"/>
      <c r="C145" s="60">
        <f>COUNTIF(C3:C141,"x")*2</f>
        <v>72</v>
      </c>
      <c r="D145" s="60">
        <f>COUNTIF(D3:D141,"x")</f>
        <v>31</v>
      </c>
      <c r="E145" s="60">
        <f>COUNTIF(E3:E141,"x")*0</f>
        <v>0</v>
      </c>
      <c r="H145" s="122" t="s">
        <v>268</v>
      </c>
      <c r="I145" s="122"/>
      <c r="J145" s="122"/>
    </row>
    <row r="146" spans="1:10" ht="34.5" thickBot="1" x14ac:dyDescent="0.3">
      <c r="A146" s="94" t="s">
        <v>147</v>
      </c>
      <c r="B146" s="94"/>
      <c r="C146" s="100">
        <f>ROUND(SUM(C145:E145)/C144,2)</f>
        <v>0.67</v>
      </c>
      <c r="D146" s="101"/>
      <c r="E146" s="102"/>
      <c r="H146" s="122"/>
      <c r="I146" s="122"/>
      <c r="J146" s="122"/>
    </row>
    <row r="149" spans="1:10" hidden="1" x14ac:dyDescent="0.25"/>
    <row r="150" spans="1:10" hidden="1" x14ac:dyDescent="0.25">
      <c r="A150" s="61"/>
      <c r="B150" s="61"/>
      <c r="C150" s="61"/>
      <c r="D150" s="61" t="s">
        <v>259</v>
      </c>
      <c r="E150" s="61"/>
      <c r="F150" s="61"/>
    </row>
    <row r="151" spans="1:10" ht="15" hidden="1" customHeight="1" x14ac:dyDescent="0.25">
      <c r="A151" s="120" t="s">
        <v>260</v>
      </c>
      <c r="B151" s="120"/>
      <c r="C151" s="120"/>
      <c r="D151" s="121" t="s">
        <v>261</v>
      </c>
      <c r="E151" s="121"/>
      <c r="F151" s="121"/>
    </row>
    <row r="152" spans="1:10" ht="15" hidden="1" customHeight="1" x14ac:dyDescent="0.25">
      <c r="A152" s="120" t="s">
        <v>262</v>
      </c>
      <c r="B152" s="120"/>
      <c r="C152" s="120"/>
      <c r="D152" s="121" t="s">
        <v>263</v>
      </c>
      <c r="E152" s="121"/>
      <c r="F152" s="121"/>
    </row>
    <row r="153" spans="1:10" ht="15" hidden="1" customHeight="1" x14ac:dyDescent="0.25">
      <c r="A153" s="120" t="s">
        <v>264</v>
      </c>
      <c r="B153" s="120"/>
      <c r="C153" s="120"/>
      <c r="D153" s="121" t="s">
        <v>265</v>
      </c>
      <c r="E153" s="121"/>
      <c r="F153" s="121"/>
    </row>
    <row r="154" spans="1:10" hidden="1" x14ac:dyDescent="0.25">
      <c r="A154" s="62"/>
      <c r="B154" s="62"/>
      <c r="C154" s="62"/>
    </row>
    <row r="155" spans="1:10" hidden="1" x14ac:dyDescent="0.25">
      <c r="D155" s="64" t="s">
        <v>272</v>
      </c>
    </row>
    <row r="156" spans="1:10" hidden="1" x14ac:dyDescent="0.25">
      <c r="C156" s="63" t="s">
        <v>275</v>
      </c>
      <c r="D156" s="64" t="s">
        <v>273</v>
      </c>
    </row>
    <row r="157" spans="1:10" hidden="1" x14ac:dyDescent="0.25">
      <c r="C157" s="63" t="s">
        <v>276</v>
      </c>
      <c r="D157" s="64" t="s">
        <v>274</v>
      </c>
    </row>
    <row r="158" spans="1:10" hidden="1" x14ac:dyDescent="0.25"/>
  </sheetData>
  <customSheetViews>
    <customSheetView guid="{93B01D94-52E0-4A05-B5DF-5C1B0C0D43A1}" showPageBreaks="1" topLeftCell="A134">
      <selection sqref="A1:E146"/>
      <pageMargins left="0.7" right="0.7" top="0.75" bottom="0.75" header="0.3" footer="0.3"/>
      <pageSetup paperSize="9" orientation="portrait" r:id="rId1"/>
    </customSheetView>
  </customSheetViews>
  <mergeCells count="86">
    <mergeCell ref="H145:J146"/>
    <mergeCell ref="A151:C151"/>
    <mergeCell ref="D151:F151"/>
    <mergeCell ref="A152:C152"/>
    <mergeCell ref="D152:F152"/>
    <mergeCell ref="A153:C153"/>
    <mergeCell ref="D153:F153"/>
    <mergeCell ref="A15:A19"/>
    <mergeCell ref="C15:C19"/>
    <mergeCell ref="D15:D19"/>
    <mergeCell ref="E15:E19"/>
    <mergeCell ref="A44:A48"/>
    <mergeCell ref="C44:C48"/>
    <mergeCell ref="D44:D48"/>
    <mergeCell ref="E44:E48"/>
    <mergeCell ref="A37:A40"/>
    <mergeCell ref="C37:C40"/>
    <mergeCell ref="D37:D40"/>
    <mergeCell ref="E37:E40"/>
    <mergeCell ref="A56:A61"/>
    <mergeCell ref="C56:C61"/>
    <mergeCell ref="A1:A2"/>
    <mergeCell ref="C1:E1"/>
    <mergeCell ref="B1:B2"/>
    <mergeCell ref="A31:A32"/>
    <mergeCell ref="C31:C32"/>
    <mergeCell ref="D31:D32"/>
    <mergeCell ref="E31:E32"/>
    <mergeCell ref="A24:A28"/>
    <mergeCell ref="C24:C28"/>
    <mergeCell ref="D24:D28"/>
    <mergeCell ref="E24:E28"/>
    <mergeCell ref="D56:D61"/>
    <mergeCell ref="E56:E61"/>
    <mergeCell ref="A51:A55"/>
    <mergeCell ref="C51:C55"/>
    <mergeCell ref="D51:D55"/>
    <mergeCell ref="E51:E55"/>
    <mergeCell ref="A72:A75"/>
    <mergeCell ref="C72:C75"/>
    <mergeCell ref="D72:D75"/>
    <mergeCell ref="E72:E75"/>
    <mergeCell ref="A62:A70"/>
    <mergeCell ref="C62:C70"/>
    <mergeCell ref="D62:D70"/>
    <mergeCell ref="E62:E70"/>
    <mergeCell ref="A82:A83"/>
    <mergeCell ref="C82:C83"/>
    <mergeCell ref="D82:D83"/>
    <mergeCell ref="E82:E83"/>
    <mergeCell ref="A76:A80"/>
    <mergeCell ref="C76:C80"/>
    <mergeCell ref="D76:D80"/>
    <mergeCell ref="E76:E80"/>
    <mergeCell ref="A94:A97"/>
    <mergeCell ref="C94:C97"/>
    <mergeCell ref="D94:D97"/>
    <mergeCell ref="E94:E97"/>
    <mergeCell ref="A84:A90"/>
    <mergeCell ref="C84:C90"/>
    <mergeCell ref="D84:D90"/>
    <mergeCell ref="E84:E90"/>
    <mergeCell ref="A126:A128"/>
    <mergeCell ref="C126:C128"/>
    <mergeCell ref="D126:D128"/>
    <mergeCell ref="E126:E128"/>
    <mergeCell ref="A118:A123"/>
    <mergeCell ref="C118:C123"/>
    <mergeCell ref="D118:D123"/>
    <mergeCell ref="E118:E123"/>
    <mergeCell ref="A134:A136"/>
    <mergeCell ref="C134:C136"/>
    <mergeCell ref="D134:D136"/>
    <mergeCell ref="E134:E136"/>
    <mergeCell ref="A137:A140"/>
    <mergeCell ref="C137:C140"/>
    <mergeCell ref="C143:E143"/>
    <mergeCell ref="C144:E144"/>
    <mergeCell ref="C146:E146"/>
    <mergeCell ref="D137:D140"/>
    <mergeCell ref="E137:E140"/>
    <mergeCell ref="A142:B142"/>
    <mergeCell ref="A144:B144"/>
    <mergeCell ref="A145:B145"/>
    <mergeCell ref="A146:B146"/>
    <mergeCell ref="A143:B143"/>
  </mergeCells>
  <hyperlinks>
    <hyperlink ref="H145:J146" location="หน้าแรก!A1" display="กลับไปที่หน้าแรก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65"/>
  <sheetViews>
    <sheetView topLeftCell="A154" zoomScaleNormal="100" workbookViewId="0">
      <selection activeCell="F162" sqref="F162"/>
    </sheetView>
  </sheetViews>
  <sheetFormatPr defaultColWidth="9.140625" defaultRowHeight="15" x14ac:dyDescent="0.25"/>
  <cols>
    <col min="1" max="1" width="10.7109375" style="29" customWidth="1"/>
    <col min="2" max="2" width="86.5703125" style="17" customWidth="1"/>
    <col min="3" max="3" width="10" style="29" customWidth="1"/>
    <col min="4" max="4" width="9.85546875" style="29" customWidth="1"/>
    <col min="5" max="5" width="9.7109375" style="29" customWidth="1"/>
    <col min="6" max="6" width="9.140625" style="17"/>
    <col min="7" max="7" width="9.42578125" style="17" bestFit="1" customWidth="1"/>
    <col min="8" max="8" width="10.28515625" style="17" bestFit="1" customWidth="1"/>
    <col min="9" max="16384" width="9.140625" style="17"/>
  </cols>
  <sheetData>
    <row r="1" spans="1:7" s="13" customFormat="1" ht="24" thickBot="1" x14ac:dyDescent="0.3">
      <c r="A1" s="138" t="s">
        <v>0</v>
      </c>
      <c r="B1" s="138" t="s">
        <v>143</v>
      </c>
      <c r="C1" s="123" t="s">
        <v>144</v>
      </c>
      <c r="D1" s="140"/>
      <c r="E1" s="124"/>
    </row>
    <row r="2" spans="1:7" s="13" customFormat="1" ht="24" thickBot="1" x14ac:dyDescent="0.25">
      <c r="A2" s="139"/>
      <c r="B2" s="139"/>
      <c r="C2" s="30">
        <v>2</v>
      </c>
      <c r="D2" s="34">
        <v>1</v>
      </c>
      <c r="E2" s="38">
        <v>0</v>
      </c>
      <c r="G2" s="14"/>
    </row>
    <row r="3" spans="1:7" ht="38.25" thickBot="1" x14ac:dyDescent="0.3">
      <c r="A3" s="15">
        <v>1</v>
      </c>
      <c r="B3" s="16" t="s">
        <v>150</v>
      </c>
      <c r="C3" s="31" t="s">
        <v>279</v>
      </c>
      <c r="D3" s="35"/>
      <c r="E3" s="39"/>
    </row>
    <row r="4" spans="1:7" ht="38.25" thickBot="1" x14ac:dyDescent="0.3">
      <c r="A4" s="15">
        <v>2</v>
      </c>
      <c r="B4" s="18" t="s">
        <v>151</v>
      </c>
      <c r="C4" s="31" t="s">
        <v>279</v>
      </c>
      <c r="D4" s="35"/>
      <c r="E4" s="39"/>
    </row>
    <row r="5" spans="1:7" ht="57" thickBot="1" x14ac:dyDescent="0.3">
      <c r="A5" s="15">
        <v>3</v>
      </c>
      <c r="B5" s="16" t="s">
        <v>152</v>
      </c>
      <c r="C5" s="31" t="s">
        <v>279</v>
      </c>
      <c r="D5" s="35"/>
      <c r="E5" s="39"/>
    </row>
    <row r="6" spans="1:7" ht="38.25" thickBot="1" x14ac:dyDescent="0.3">
      <c r="A6" s="15">
        <v>4</v>
      </c>
      <c r="B6" s="16" t="s">
        <v>4</v>
      </c>
      <c r="C6" s="31" t="s">
        <v>279</v>
      </c>
      <c r="D6" s="35"/>
      <c r="E6" s="39"/>
    </row>
    <row r="7" spans="1:7" ht="38.25" thickBot="1" x14ac:dyDescent="0.3">
      <c r="A7" s="15">
        <v>5</v>
      </c>
      <c r="B7" s="16" t="s">
        <v>153</v>
      </c>
      <c r="C7" s="31" t="s">
        <v>279</v>
      </c>
      <c r="D7" s="35"/>
      <c r="E7" s="39"/>
    </row>
    <row r="8" spans="1:7" ht="38.25" thickBot="1" x14ac:dyDescent="0.3">
      <c r="A8" s="15">
        <v>6</v>
      </c>
      <c r="B8" s="16" t="s">
        <v>154</v>
      </c>
      <c r="C8" s="31" t="s">
        <v>279</v>
      </c>
      <c r="D8" s="35"/>
      <c r="E8" s="39"/>
    </row>
    <row r="9" spans="1:7" ht="38.25" thickBot="1" x14ac:dyDescent="0.3">
      <c r="A9" s="15">
        <v>7</v>
      </c>
      <c r="B9" s="16" t="s">
        <v>155</v>
      </c>
      <c r="C9" s="31"/>
      <c r="D9" s="35" t="s">
        <v>279</v>
      </c>
      <c r="E9" s="39"/>
    </row>
    <row r="10" spans="1:7" ht="38.25" thickBot="1" x14ac:dyDescent="0.3">
      <c r="A10" s="15">
        <v>8</v>
      </c>
      <c r="B10" s="16" t="s">
        <v>8</v>
      </c>
      <c r="C10" s="31"/>
      <c r="D10" s="35" t="s">
        <v>279</v>
      </c>
      <c r="E10" s="39"/>
    </row>
    <row r="11" spans="1:7" ht="34.5" thickBot="1" x14ac:dyDescent="0.3">
      <c r="A11" s="15">
        <v>9</v>
      </c>
      <c r="B11" s="16" t="s">
        <v>9</v>
      </c>
      <c r="C11" s="31"/>
      <c r="D11" s="35" t="s">
        <v>279</v>
      </c>
      <c r="E11" s="39"/>
    </row>
    <row r="12" spans="1:7" ht="34.5" thickBot="1" x14ac:dyDescent="0.3">
      <c r="A12" s="15">
        <v>10</v>
      </c>
      <c r="B12" s="16" t="s">
        <v>10</v>
      </c>
      <c r="C12" s="31"/>
      <c r="D12" s="35" t="s">
        <v>279</v>
      </c>
      <c r="E12" s="39"/>
    </row>
    <row r="13" spans="1:7" ht="34.5" thickBot="1" x14ac:dyDescent="0.3">
      <c r="A13" s="15">
        <v>11</v>
      </c>
      <c r="B13" s="16" t="s">
        <v>11</v>
      </c>
      <c r="C13" s="31"/>
      <c r="D13" s="35" t="s">
        <v>279</v>
      </c>
      <c r="E13" s="39"/>
    </row>
    <row r="14" spans="1:7" ht="57" thickBot="1" x14ac:dyDescent="0.3">
      <c r="A14" s="15">
        <v>12</v>
      </c>
      <c r="B14" s="16" t="s">
        <v>12</v>
      </c>
      <c r="C14" s="31"/>
      <c r="D14" s="35"/>
      <c r="E14" s="39" t="s">
        <v>279</v>
      </c>
    </row>
    <row r="15" spans="1:7" ht="37.5" x14ac:dyDescent="0.25">
      <c r="A15" s="147">
        <v>13</v>
      </c>
      <c r="B15" s="19" t="s">
        <v>156</v>
      </c>
      <c r="C15" s="144"/>
      <c r="D15" s="132"/>
      <c r="E15" s="135" t="s">
        <v>279</v>
      </c>
    </row>
    <row r="16" spans="1:7" ht="18.75" customHeight="1" x14ac:dyDescent="0.25">
      <c r="A16" s="148"/>
      <c r="B16" s="19" t="s">
        <v>16</v>
      </c>
      <c r="C16" s="145"/>
      <c r="D16" s="133"/>
      <c r="E16" s="136"/>
    </row>
    <row r="17" spans="1:5" ht="18.75" customHeight="1" x14ac:dyDescent="0.25">
      <c r="A17" s="148"/>
      <c r="B17" s="19" t="s">
        <v>17</v>
      </c>
      <c r="C17" s="145"/>
      <c r="D17" s="133"/>
      <c r="E17" s="136"/>
    </row>
    <row r="18" spans="1:5" ht="18.75" customHeight="1" x14ac:dyDescent="0.25">
      <c r="A18" s="148"/>
      <c r="B18" s="19" t="s">
        <v>13</v>
      </c>
      <c r="C18" s="145"/>
      <c r="D18" s="133"/>
      <c r="E18" s="136"/>
    </row>
    <row r="19" spans="1:5" ht="19.5" customHeight="1" thickBot="1" x14ac:dyDescent="0.3">
      <c r="A19" s="149"/>
      <c r="B19" s="16" t="s">
        <v>14</v>
      </c>
      <c r="C19" s="146"/>
      <c r="D19" s="134"/>
      <c r="E19" s="137"/>
    </row>
    <row r="20" spans="1:5" ht="38.25" thickBot="1" x14ac:dyDescent="0.3">
      <c r="A20" s="15">
        <v>14</v>
      </c>
      <c r="B20" s="16" t="s">
        <v>157</v>
      </c>
      <c r="C20" s="31"/>
      <c r="D20" s="35"/>
      <c r="E20" s="39" t="s">
        <v>279</v>
      </c>
    </row>
    <row r="21" spans="1:5" ht="38.25" thickBot="1" x14ac:dyDescent="0.3">
      <c r="A21" s="15">
        <v>15</v>
      </c>
      <c r="B21" s="16" t="s">
        <v>158</v>
      </c>
      <c r="C21" s="31"/>
      <c r="D21" s="35"/>
      <c r="E21" s="39" t="s">
        <v>279</v>
      </c>
    </row>
    <row r="22" spans="1:5" ht="38.25" thickBot="1" x14ac:dyDescent="0.3">
      <c r="A22" s="15">
        <v>16</v>
      </c>
      <c r="B22" s="16" t="s">
        <v>159</v>
      </c>
      <c r="C22" s="31"/>
      <c r="D22" s="35"/>
      <c r="E22" s="39" t="s">
        <v>279</v>
      </c>
    </row>
    <row r="23" spans="1:5" ht="34.5" thickBot="1" x14ac:dyDescent="0.3">
      <c r="A23" s="15">
        <v>17</v>
      </c>
      <c r="B23" s="16" t="s">
        <v>160</v>
      </c>
      <c r="C23" s="31"/>
      <c r="D23" s="35"/>
      <c r="E23" s="39" t="s">
        <v>279</v>
      </c>
    </row>
    <row r="24" spans="1:5" ht="18.75" customHeight="1" x14ac:dyDescent="0.25">
      <c r="A24" s="147" t="s">
        <v>27</v>
      </c>
      <c r="B24" s="19" t="s">
        <v>161</v>
      </c>
      <c r="C24" s="144"/>
      <c r="D24" s="132" t="s">
        <v>279</v>
      </c>
      <c r="E24" s="135"/>
    </row>
    <row r="25" spans="1:5" ht="18.75" customHeight="1" x14ac:dyDescent="0.25">
      <c r="A25" s="148"/>
      <c r="B25" s="19" t="s">
        <v>24</v>
      </c>
      <c r="C25" s="145"/>
      <c r="D25" s="133"/>
      <c r="E25" s="136"/>
    </row>
    <row r="26" spans="1:5" ht="18.75" customHeight="1" x14ac:dyDescent="0.25">
      <c r="A26" s="148"/>
      <c r="B26" s="19" t="s">
        <v>25</v>
      </c>
      <c r="C26" s="145"/>
      <c r="D26" s="133"/>
      <c r="E26" s="136"/>
    </row>
    <row r="27" spans="1:5" ht="19.5" customHeight="1" thickBot="1" x14ac:dyDescent="0.3">
      <c r="A27" s="149"/>
      <c r="B27" s="19" t="s">
        <v>26</v>
      </c>
      <c r="C27" s="146"/>
      <c r="D27" s="134"/>
      <c r="E27" s="137"/>
    </row>
    <row r="28" spans="1:5" ht="18.75" customHeight="1" x14ac:dyDescent="0.25">
      <c r="A28" s="147">
        <v>19</v>
      </c>
      <c r="B28" s="20" t="s">
        <v>86</v>
      </c>
      <c r="C28" s="144"/>
      <c r="D28" s="132" t="s">
        <v>279</v>
      </c>
      <c r="E28" s="135"/>
    </row>
    <row r="29" spans="1:5" ht="18.75" customHeight="1" x14ac:dyDescent="0.25">
      <c r="A29" s="148"/>
      <c r="B29" s="19" t="s">
        <v>162</v>
      </c>
      <c r="C29" s="145"/>
      <c r="D29" s="133"/>
      <c r="E29" s="136"/>
    </row>
    <row r="30" spans="1:5" ht="38.25" thickBot="1" x14ac:dyDescent="0.3">
      <c r="A30" s="149"/>
      <c r="B30" s="16" t="s">
        <v>163</v>
      </c>
      <c r="C30" s="146"/>
      <c r="D30" s="134"/>
      <c r="E30" s="137"/>
    </row>
    <row r="31" spans="1:5" ht="34.5" thickBot="1" x14ac:dyDescent="0.3">
      <c r="A31" s="15">
        <v>20</v>
      </c>
      <c r="B31" s="16" t="s">
        <v>31</v>
      </c>
      <c r="C31" s="31" t="s">
        <v>279</v>
      </c>
      <c r="D31" s="35"/>
      <c r="E31" s="39"/>
    </row>
    <row r="32" spans="1:5" ht="37.5" x14ac:dyDescent="0.25">
      <c r="A32" s="147">
        <v>21</v>
      </c>
      <c r="B32" s="19" t="s">
        <v>164</v>
      </c>
      <c r="C32" s="144" t="s">
        <v>279</v>
      </c>
      <c r="D32" s="132"/>
      <c r="E32" s="135"/>
    </row>
    <row r="33" spans="1:5" ht="57" thickBot="1" x14ac:dyDescent="0.3">
      <c r="A33" s="149"/>
      <c r="B33" s="16" t="s">
        <v>33</v>
      </c>
      <c r="C33" s="146"/>
      <c r="D33" s="134"/>
      <c r="E33" s="137"/>
    </row>
    <row r="34" spans="1:5" ht="38.25" thickBot="1" x14ac:dyDescent="0.3">
      <c r="A34" s="15">
        <v>22</v>
      </c>
      <c r="B34" s="16" t="s">
        <v>34</v>
      </c>
      <c r="C34" s="31" t="s">
        <v>279</v>
      </c>
      <c r="D34" s="35"/>
      <c r="E34" s="39"/>
    </row>
    <row r="35" spans="1:5" ht="38.25" thickBot="1" x14ac:dyDescent="0.3">
      <c r="A35" s="15">
        <v>23</v>
      </c>
      <c r="B35" s="16" t="s">
        <v>35</v>
      </c>
      <c r="C35" s="31" t="s">
        <v>279</v>
      </c>
      <c r="D35" s="35"/>
      <c r="E35" s="39"/>
    </row>
    <row r="36" spans="1:5" ht="34.5" thickBot="1" x14ac:dyDescent="0.3">
      <c r="A36" s="15">
        <v>24</v>
      </c>
      <c r="B36" s="16" t="s">
        <v>165</v>
      </c>
      <c r="C36" s="31" t="s">
        <v>279</v>
      </c>
      <c r="D36" s="35"/>
      <c r="E36" s="39"/>
    </row>
    <row r="37" spans="1:5" ht="34.5" thickBot="1" x14ac:dyDescent="0.3">
      <c r="A37" s="15">
        <v>25</v>
      </c>
      <c r="B37" s="16" t="s">
        <v>37</v>
      </c>
      <c r="C37" s="31" t="s">
        <v>279</v>
      </c>
      <c r="D37" s="35"/>
      <c r="E37" s="39"/>
    </row>
    <row r="38" spans="1:5" ht="18.75" customHeight="1" x14ac:dyDescent="0.25">
      <c r="A38" s="147">
        <v>26</v>
      </c>
      <c r="B38" s="19" t="s">
        <v>166</v>
      </c>
      <c r="C38" s="144" t="s">
        <v>279</v>
      </c>
      <c r="D38" s="132"/>
      <c r="E38" s="135"/>
    </row>
    <row r="39" spans="1:5" ht="18.75" customHeight="1" x14ac:dyDescent="0.25">
      <c r="A39" s="148"/>
      <c r="B39" s="19" t="s">
        <v>39</v>
      </c>
      <c r="C39" s="145"/>
      <c r="D39" s="133"/>
      <c r="E39" s="136"/>
    </row>
    <row r="40" spans="1:5" ht="18.75" customHeight="1" x14ac:dyDescent="0.25">
      <c r="A40" s="148"/>
      <c r="B40" s="19" t="s">
        <v>40</v>
      </c>
      <c r="C40" s="145"/>
      <c r="D40" s="133"/>
      <c r="E40" s="136"/>
    </row>
    <row r="41" spans="1:5" ht="19.5" customHeight="1" thickBot="1" x14ac:dyDescent="0.3">
      <c r="A41" s="149"/>
      <c r="B41" s="16" t="s">
        <v>41</v>
      </c>
      <c r="C41" s="146"/>
      <c r="D41" s="134"/>
      <c r="E41" s="137"/>
    </row>
    <row r="42" spans="1:5" ht="34.5" thickBot="1" x14ac:dyDescent="0.3">
      <c r="A42" s="15">
        <v>27</v>
      </c>
      <c r="B42" s="16" t="s">
        <v>42</v>
      </c>
      <c r="C42" s="31" t="s">
        <v>279</v>
      </c>
      <c r="D42" s="35"/>
      <c r="E42" s="39"/>
    </row>
    <row r="43" spans="1:5" ht="34.5" thickBot="1" x14ac:dyDescent="0.3">
      <c r="A43" s="15">
        <v>28</v>
      </c>
      <c r="B43" s="16" t="s">
        <v>43</v>
      </c>
      <c r="C43" s="31" t="s">
        <v>279</v>
      </c>
      <c r="D43" s="35"/>
      <c r="E43" s="39"/>
    </row>
    <row r="44" spans="1:5" ht="38.25" thickBot="1" x14ac:dyDescent="0.3">
      <c r="A44" s="15">
        <v>29</v>
      </c>
      <c r="B44" s="16" t="s">
        <v>167</v>
      </c>
      <c r="C44" s="31" t="s">
        <v>279</v>
      </c>
      <c r="D44" s="35"/>
      <c r="E44" s="39"/>
    </row>
    <row r="45" spans="1:5" ht="18.75" customHeight="1" x14ac:dyDescent="0.25">
      <c r="A45" s="147">
        <v>30</v>
      </c>
      <c r="B45" s="19" t="s">
        <v>168</v>
      </c>
      <c r="C45" s="144" t="s">
        <v>279</v>
      </c>
      <c r="D45" s="132"/>
      <c r="E45" s="135"/>
    </row>
    <row r="46" spans="1:5" ht="18.75" customHeight="1" x14ac:dyDescent="0.25">
      <c r="A46" s="148"/>
      <c r="B46" s="19" t="s">
        <v>46</v>
      </c>
      <c r="C46" s="145"/>
      <c r="D46" s="133"/>
      <c r="E46" s="136"/>
    </row>
    <row r="47" spans="1:5" ht="37.5" x14ac:dyDescent="0.25">
      <c r="A47" s="148"/>
      <c r="B47" s="19" t="s">
        <v>47</v>
      </c>
      <c r="C47" s="145"/>
      <c r="D47" s="133"/>
      <c r="E47" s="136"/>
    </row>
    <row r="48" spans="1:5" ht="18.75" customHeight="1" x14ac:dyDescent="0.25">
      <c r="A48" s="148"/>
      <c r="B48" s="19" t="s">
        <v>48</v>
      </c>
      <c r="C48" s="145"/>
      <c r="D48" s="133"/>
      <c r="E48" s="136"/>
    </row>
    <row r="49" spans="1:5" ht="19.5" customHeight="1" thickBot="1" x14ac:dyDescent="0.3">
      <c r="A49" s="149"/>
      <c r="B49" s="16" t="s">
        <v>49</v>
      </c>
      <c r="C49" s="146"/>
      <c r="D49" s="134"/>
      <c r="E49" s="137"/>
    </row>
    <row r="50" spans="1:5" ht="34.5" thickBot="1" x14ac:dyDescent="0.3">
      <c r="A50" s="15">
        <v>31</v>
      </c>
      <c r="B50" s="16" t="s">
        <v>50</v>
      </c>
      <c r="C50" s="31"/>
      <c r="D50" s="35" t="s">
        <v>279</v>
      </c>
      <c r="E50" s="39"/>
    </row>
    <row r="51" spans="1:5" ht="38.25" thickBot="1" x14ac:dyDescent="0.3">
      <c r="A51" s="15">
        <v>32</v>
      </c>
      <c r="B51" s="16" t="s">
        <v>169</v>
      </c>
      <c r="C51" s="31"/>
      <c r="D51" s="35" t="s">
        <v>279</v>
      </c>
      <c r="E51" s="39"/>
    </row>
    <row r="52" spans="1:5" ht="75.75" thickBot="1" x14ac:dyDescent="0.3">
      <c r="A52" s="15">
        <v>33</v>
      </c>
      <c r="B52" s="16" t="s">
        <v>170</v>
      </c>
      <c r="C52" s="31"/>
      <c r="D52" s="35" t="s">
        <v>279</v>
      </c>
      <c r="E52" s="39"/>
    </row>
    <row r="53" spans="1:5" ht="37.5" customHeight="1" x14ac:dyDescent="0.25">
      <c r="A53" s="147">
        <v>34</v>
      </c>
      <c r="B53" s="19" t="s">
        <v>171</v>
      </c>
      <c r="C53" s="144"/>
      <c r="D53" s="132" t="s">
        <v>279</v>
      </c>
      <c r="E53" s="135"/>
    </row>
    <row r="54" spans="1:5" ht="18.75" customHeight="1" x14ac:dyDescent="0.25">
      <c r="A54" s="148"/>
      <c r="B54" s="19" t="s">
        <v>58</v>
      </c>
      <c r="C54" s="145"/>
      <c r="D54" s="133"/>
      <c r="E54" s="136"/>
    </row>
    <row r="55" spans="1:5" ht="18.75" customHeight="1" x14ac:dyDescent="0.25">
      <c r="A55" s="148"/>
      <c r="B55" s="19" t="s">
        <v>59</v>
      </c>
      <c r="C55" s="145"/>
      <c r="D55" s="133"/>
      <c r="E55" s="136"/>
    </row>
    <row r="56" spans="1:5" ht="18.75" customHeight="1" x14ac:dyDescent="0.25">
      <c r="A56" s="148"/>
      <c r="B56" s="19" t="s">
        <v>60</v>
      </c>
      <c r="C56" s="145"/>
      <c r="D56" s="133"/>
      <c r="E56" s="136"/>
    </row>
    <row r="57" spans="1:5" ht="18.75" customHeight="1" x14ac:dyDescent="0.25">
      <c r="A57" s="148"/>
      <c r="B57" s="19" t="s">
        <v>61</v>
      </c>
      <c r="C57" s="145"/>
      <c r="D57" s="133"/>
      <c r="E57" s="136"/>
    </row>
    <row r="58" spans="1:5" ht="19.5" customHeight="1" thickBot="1" x14ac:dyDescent="0.3">
      <c r="A58" s="149"/>
      <c r="B58" s="16" t="s">
        <v>62</v>
      </c>
      <c r="C58" s="146"/>
      <c r="D58" s="134"/>
      <c r="E58" s="137"/>
    </row>
    <row r="59" spans="1:5" ht="37.5" x14ac:dyDescent="0.25">
      <c r="A59" s="147">
        <v>35</v>
      </c>
      <c r="B59" s="19" t="s">
        <v>63</v>
      </c>
      <c r="C59" s="144"/>
      <c r="D59" s="132" t="s">
        <v>279</v>
      </c>
      <c r="E59" s="135"/>
    </row>
    <row r="60" spans="1:5" ht="18.75" customHeight="1" x14ac:dyDescent="0.25">
      <c r="A60" s="148"/>
      <c r="B60" s="19" t="s">
        <v>64</v>
      </c>
      <c r="C60" s="145"/>
      <c r="D60" s="133"/>
      <c r="E60" s="136"/>
    </row>
    <row r="61" spans="1:5" ht="18.75" customHeight="1" x14ac:dyDescent="0.25">
      <c r="A61" s="148"/>
      <c r="B61" s="19" t="s">
        <v>65</v>
      </c>
      <c r="C61" s="145"/>
      <c r="D61" s="133"/>
      <c r="E61" s="136"/>
    </row>
    <row r="62" spans="1:5" ht="18.75" customHeight="1" x14ac:dyDescent="0.25">
      <c r="A62" s="148"/>
      <c r="B62" s="19" t="s">
        <v>66</v>
      </c>
      <c r="C62" s="145"/>
      <c r="D62" s="133"/>
      <c r="E62" s="136"/>
    </row>
    <row r="63" spans="1:5" ht="18.75" customHeight="1" x14ac:dyDescent="0.25">
      <c r="A63" s="148"/>
      <c r="B63" s="19" t="s">
        <v>67</v>
      </c>
      <c r="C63" s="145"/>
      <c r="D63" s="133"/>
      <c r="E63" s="136"/>
    </row>
    <row r="64" spans="1:5" ht="18.75" customHeight="1" x14ac:dyDescent="0.25">
      <c r="A64" s="148"/>
      <c r="B64" s="19" t="s">
        <v>68</v>
      </c>
      <c r="C64" s="145"/>
      <c r="D64" s="133"/>
      <c r="E64" s="136"/>
    </row>
    <row r="65" spans="1:5" ht="18.75" customHeight="1" x14ac:dyDescent="0.25">
      <c r="A65" s="148"/>
      <c r="B65" s="19" t="s">
        <v>69</v>
      </c>
      <c r="C65" s="145"/>
      <c r="D65" s="133"/>
      <c r="E65" s="136"/>
    </row>
    <row r="66" spans="1:5" ht="18.75" customHeight="1" x14ac:dyDescent="0.25">
      <c r="A66" s="148"/>
      <c r="B66" s="19" t="s">
        <v>70</v>
      </c>
      <c r="C66" s="145"/>
      <c r="D66" s="133"/>
      <c r="E66" s="136"/>
    </row>
    <row r="67" spans="1:5" ht="19.5" customHeight="1" thickBot="1" x14ac:dyDescent="0.3">
      <c r="A67" s="149"/>
      <c r="B67" s="16" t="s">
        <v>71</v>
      </c>
      <c r="C67" s="146"/>
      <c r="D67" s="134"/>
      <c r="E67" s="137"/>
    </row>
    <row r="68" spans="1:5" ht="18.75" customHeight="1" x14ac:dyDescent="0.25">
      <c r="A68" s="147">
        <v>36</v>
      </c>
      <c r="B68" s="19" t="s">
        <v>72</v>
      </c>
      <c r="C68" s="144"/>
      <c r="D68" s="132" t="s">
        <v>279</v>
      </c>
      <c r="E68" s="135"/>
    </row>
    <row r="69" spans="1:5" ht="19.5" customHeight="1" thickBot="1" x14ac:dyDescent="0.3">
      <c r="A69" s="149"/>
      <c r="B69" s="16" t="s">
        <v>73</v>
      </c>
      <c r="C69" s="146"/>
      <c r="D69" s="134"/>
      <c r="E69" s="137"/>
    </row>
    <row r="70" spans="1:5" ht="37.5" x14ac:dyDescent="0.25">
      <c r="A70" s="147">
        <v>37</v>
      </c>
      <c r="B70" s="19" t="s">
        <v>74</v>
      </c>
      <c r="C70" s="144"/>
      <c r="D70" s="132" t="s">
        <v>279</v>
      </c>
      <c r="E70" s="135"/>
    </row>
    <row r="71" spans="1:5" ht="23.25" customHeight="1" x14ac:dyDescent="0.25">
      <c r="A71" s="148"/>
      <c r="B71" s="21" t="s">
        <v>172</v>
      </c>
      <c r="C71" s="145"/>
      <c r="D71" s="133"/>
      <c r="E71" s="136"/>
    </row>
    <row r="72" spans="1:5" ht="37.5" x14ac:dyDescent="0.25">
      <c r="A72" s="148"/>
      <c r="B72" s="19" t="s">
        <v>173</v>
      </c>
      <c r="C72" s="145"/>
      <c r="D72" s="133"/>
      <c r="E72" s="136"/>
    </row>
    <row r="73" spans="1:5" ht="18.75" customHeight="1" x14ac:dyDescent="0.25">
      <c r="A73" s="148"/>
      <c r="B73" s="21" t="s">
        <v>174</v>
      </c>
      <c r="C73" s="145"/>
      <c r="D73" s="133"/>
      <c r="E73" s="136"/>
    </row>
    <row r="74" spans="1:5" ht="37.5" x14ac:dyDescent="0.25">
      <c r="A74" s="148"/>
      <c r="B74" s="19" t="s">
        <v>175</v>
      </c>
      <c r="C74" s="145"/>
      <c r="D74" s="133"/>
      <c r="E74" s="136"/>
    </row>
    <row r="75" spans="1:5" ht="38.25" thickBot="1" x14ac:dyDescent="0.3">
      <c r="A75" s="149"/>
      <c r="B75" s="18" t="s">
        <v>176</v>
      </c>
      <c r="C75" s="146"/>
      <c r="D75" s="134"/>
      <c r="E75" s="137"/>
    </row>
    <row r="76" spans="1:5" ht="18.75" customHeight="1" x14ac:dyDescent="0.25">
      <c r="A76" s="147">
        <v>38</v>
      </c>
      <c r="B76" s="21" t="s">
        <v>177</v>
      </c>
      <c r="C76" s="144"/>
      <c r="D76" s="132" t="s">
        <v>279</v>
      </c>
      <c r="E76" s="135"/>
    </row>
    <row r="77" spans="1:5" ht="18.75" customHeight="1" x14ac:dyDescent="0.25">
      <c r="A77" s="148"/>
      <c r="B77" s="21" t="s">
        <v>178</v>
      </c>
      <c r="C77" s="145"/>
      <c r="D77" s="133"/>
      <c r="E77" s="136"/>
    </row>
    <row r="78" spans="1:5" ht="18.75" customHeight="1" x14ac:dyDescent="0.25">
      <c r="A78" s="148"/>
      <c r="B78" s="21" t="s">
        <v>179</v>
      </c>
      <c r="C78" s="145"/>
      <c r="D78" s="133"/>
      <c r="E78" s="136"/>
    </row>
    <row r="79" spans="1:5" ht="18.75" customHeight="1" x14ac:dyDescent="0.25">
      <c r="A79" s="148"/>
      <c r="B79" s="21" t="s">
        <v>180</v>
      </c>
      <c r="C79" s="145"/>
      <c r="D79" s="133"/>
      <c r="E79" s="136"/>
    </row>
    <row r="80" spans="1:5" ht="18.75" customHeight="1" x14ac:dyDescent="0.25">
      <c r="A80" s="148"/>
      <c r="B80" s="21" t="s">
        <v>181</v>
      </c>
      <c r="C80" s="145"/>
      <c r="D80" s="133"/>
      <c r="E80" s="136"/>
    </row>
    <row r="81" spans="1:5" ht="18.75" customHeight="1" x14ac:dyDescent="0.25">
      <c r="A81" s="148"/>
      <c r="B81" s="21" t="s">
        <v>182</v>
      </c>
      <c r="C81" s="145"/>
      <c r="D81" s="133"/>
      <c r="E81" s="136"/>
    </row>
    <row r="82" spans="1:5" ht="18.75" customHeight="1" x14ac:dyDescent="0.25">
      <c r="A82" s="148"/>
      <c r="B82" s="21" t="s">
        <v>183</v>
      </c>
      <c r="C82" s="145"/>
      <c r="D82" s="133"/>
      <c r="E82" s="136"/>
    </row>
    <row r="83" spans="1:5" ht="18.75" customHeight="1" thickBot="1" x14ac:dyDescent="0.3">
      <c r="A83" s="149"/>
      <c r="B83" s="18" t="s">
        <v>184</v>
      </c>
      <c r="C83" s="146"/>
      <c r="D83" s="134"/>
      <c r="E83" s="137"/>
    </row>
    <row r="84" spans="1:5" ht="38.25" thickBot="1" x14ac:dyDescent="0.3">
      <c r="A84" s="15">
        <v>39</v>
      </c>
      <c r="B84" s="16" t="s">
        <v>185</v>
      </c>
      <c r="C84" s="31"/>
      <c r="D84" s="35" t="s">
        <v>279</v>
      </c>
      <c r="E84" s="39"/>
    </row>
    <row r="85" spans="1:5" ht="57" thickBot="1" x14ac:dyDescent="0.3">
      <c r="A85" s="15">
        <v>40</v>
      </c>
      <c r="B85" s="16" t="s">
        <v>186</v>
      </c>
      <c r="C85" s="31"/>
      <c r="D85" s="35" t="s">
        <v>279</v>
      </c>
      <c r="E85" s="39"/>
    </row>
    <row r="86" spans="1:5" ht="18.75" customHeight="1" x14ac:dyDescent="0.25">
      <c r="A86" s="147">
        <v>41</v>
      </c>
      <c r="B86" s="19" t="s">
        <v>86</v>
      </c>
      <c r="C86" s="144"/>
      <c r="D86" s="132" t="s">
        <v>279</v>
      </c>
      <c r="E86" s="135"/>
    </row>
    <row r="87" spans="1:5" ht="18.75" customHeight="1" x14ac:dyDescent="0.25">
      <c r="A87" s="148"/>
      <c r="B87" s="19" t="s">
        <v>187</v>
      </c>
      <c r="C87" s="145"/>
      <c r="D87" s="133"/>
      <c r="E87" s="136"/>
    </row>
    <row r="88" spans="1:5" ht="37.5" x14ac:dyDescent="0.25">
      <c r="A88" s="148"/>
      <c r="B88" s="19" t="s">
        <v>188</v>
      </c>
      <c r="C88" s="145"/>
      <c r="D88" s="133"/>
      <c r="E88" s="136"/>
    </row>
    <row r="89" spans="1:5" ht="18.75" customHeight="1" x14ac:dyDescent="0.25">
      <c r="A89" s="148"/>
      <c r="B89" s="19" t="s">
        <v>189</v>
      </c>
      <c r="C89" s="145"/>
      <c r="D89" s="133"/>
      <c r="E89" s="136"/>
    </row>
    <row r="90" spans="1:5" ht="19.5" customHeight="1" thickBot="1" x14ac:dyDescent="0.3">
      <c r="A90" s="149"/>
      <c r="B90" s="16" t="s">
        <v>190</v>
      </c>
      <c r="C90" s="146"/>
      <c r="D90" s="134"/>
      <c r="E90" s="137"/>
    </row>
    <row r="91" spans="1:5" ht="38.25" thickBot="1" x14ac:dyDescent="0.3">
      <c r="A91" s="15">
        <v>42</v>
      </c>
      <c r="B91" s="16" t="s">
        <v>191</v>
      </c>
      <c r="C91" s="31" t="s">
        <v>279</v>
      </c>
      <c r="D91" s="35"/>
      <c r="E91" s="39"/>
    </row>
    <row r="92" spans="1:5" ht="34.5" thickBot="1" x14ac:dyDescent="0.3">
      <c r="A92" s="15">
        <v>43</v>
      </c>
      <c r="B92" s="16" t="s">
        <v>94</v>
      </c>
      <c r="C92" s="31" t="s">
        <v>279</v>
      </c>
      <c r="D92" s="35"/>
      <c r="E92" s="39"/>
    </row>
    <row r="93" spans="1:5" ht="19.5" customHeight="1" thickBot="1" x14ac:dyDescent="0.3">
      <c r="A93" s="15">
        <v>44</v>
      </c>
      <c r="B93" s="16" t="s">
        <v>192</v>
      </c>
      <c r="C93" s="31" t="s">
        <v>279</v>
      </c>
      <c r="D93" s="35"/>
      <c r="E93" s="39"/>
    </row>
    <row r="94" spans="1:5" ht="18.75" customHeight="1" x14ac:dyDescent="0.25">
      <c r="A94" s="147">
        <v>45</v>
      </c>
      <c r="B94" s="19" t="s">
        <v>193</v>
      </c>
      <c r="C94" s="144" t="s">
        <v>279</v>
      </c>
      <c r="D94" s="132"/>
      <c r="E94" s="135"/>
    </row>
    <row r="95" spans="1:5" ht="18.75" customHeight="1" x14ac:dyDescent="0.25">
      <c r="A95" s="148"/>
      <c r="B95" s="21" t="s">
        <v>97</v>
      </c>
      <c r="C95" s="145"/>
      <c r="D95" s="133"/>
      <c r="E95" s="136"/>
    </row>
    <row r="96" spans="1:5" ht="18.75" customHeight="1" x14ac:dyDescent="0.25">
      <c r="A96" s="148"/>
      <c r="B96" s="21" t="s">
        <v>98</v>
      </c>
      <c r="C96" s="145"/>
      <c r="D96" s="133"/>
      <c r="E96" s="136"/>
    </row>
    <row r="97" spans="1:5" ht="19.5" customHeight="1" thickBot="1" x14ac:dyDescent="0.3">
      <c r="A97" s="149"/>
      <c r="B97" s="18" t="s">
        <v>99</v>
      </c>
      <c r="C97" s="146"/>
      <c r="D97" s="134"/>
      <c r="E97" s="137"/>
    </row>
    <row r="98" spans="1:5" ht="37.5" x14ac:dyDescent="0.25">
      <c r="A98" s="147">
        <v>46</v>
      </c>
      <c r="B98" s="19" t="s">
        <v>194</v>
      </c>
      <c r="C98" s="144" t="s">
        <v>279</v>
      </c>
      <c r="D98" s="132"/>
      <c r="E98" s="135"/>
    </row>
    <row r="99" spans="1:5" ht="18.75" customHeight="1" x14ac:dyDescent="0.25">
      <c r="A99" s="148"/>
      <c r="B99" s="19" t="s">
        <v>195</v>
      </c>
      <c r="C99" s="145"/>
      <c r="D99" s="133"/>
      <c r="E99" s="136"/>
    </row>
    <row r="100" spans="1:5" ht="18.75" customHeight="1" x14ac:dyDescent="0.25">
      <c r="A100" s="148"/>
      <c r="B100" s="19" t="s">
        <v>196</v>
      </c>
      <c r="C100" s="145"/>
      <c r="D100" s="133"/>
      <c r="E100" s="136"/>
    </row>
    <row r="101" spans="1:5" ht="18.75" customHeight="1" x14ac:dyDescent="0.25">
      <c r="A101" s="148"/>
      <c r="B101" s="19" t="s">
        <v>197</v>
      </c>
      <c r="C101" s="145"/>
      <c r="D101" s="133"/>
      <c r="E101" s="136"/>
    </row>
    <row r="102" spans="1:5" ht="18.75" customHeight="1" x14ac:dyDescent="0.25">
      <c r="A102" s="148"/>
      <c r="B102" s="19" t="s">
        <v>198</v>
      </c>
      <c r="C102" s="145"/>
      <c r="D102" s="133"/>
      <c r="E102" s="136"/>
    </row>
    <row r="103" spans="1:5" ht="18.75" customHeight="1" x14ac:dyDescent="0.25">
      <c r="A103" s="148"/>
      <c r="B103" s="19" t="s">
        <v>199</v>
      </c>
      <c r="C103" s="145"/>
      <c r="D103" s="133"/>
      <c r="E103" s="136"/>
    </row>
    <row r="104" spans="1:5" ht="19.5" customHeight="1" thickBot="1" x14ac:dyDescent="0.3">
      <c r="A104" s="149"/>
      <c r="B104" s="16" t="s">
        <v>200</v>
      </c>
      <c r="C104" s="146"/>
      <c r="D104" s="134"/>
      <c r="E104" s="137"/>
    </row>
    <row r="105" spans="1:5" ht="38.25" thickBot="1" x14ac:dyDescent="0.3">
      <c r="A105" s="15">
        <v>47</v>
      </c>
      <c r="B105" s="16" t="s">
        <v>101</v>
      </c>
      <c r="C105" s="31" t="s">
        <v>279</v>
      </c>
      <c r="D105" s="35"/>
      <c r="E105" s="39"/>
    </row>
    <row r="106" spans="1:5" ht="57" thickBot="1" x14ac:dyDescent="0.3">
      <c r="A106" s="15">
        <v>48</v>
      </c>
      <c r="B106" s="16" t="s">
        <v>201</v>
      </c>
      <c r="C106" s="31" t="s">
        <v>279</v>
      </c>
      <c r="D106" s="35"/>
      <c r="E106" s="39"/>
    </row>
    <row r="107" spans="1:5" ht="41.25" customHeight="1" thickBot="1" x14ac:dyDescent="0.3">
      <c r="A107" s="15">
        <v>49</v>
      </c>
      <c r="B107" s="16" t="s">
        <v>202</v>
      </c>
      <c r="C107" s="31" t="s">
        <v>279</v>
      </c>
      <c r="D107" s="35"/>
      <c r="E107" s="39"/>
    </row>
    <row r="108" spans="1:5" ht="34.5" thickBot="1" x14ac:dyDescent="0.3">
      <c r="A108" s="15">
        <v>50</v>
      </c>
      <c r="B108" s="16" t="s">
        <v>203</v>
      </c>
      <c r="C108" s="31" t="s">
        <v>279</v>
      </c>
      <c r="D108" s="35"/>
      <c r="E108" s="39"/>
    </row>
    <row r="109" spans="1:5" ht="38.25" thickBot="1" x14ac:dyDescent="0.3">
      <c r="A109" s="15">
        <v>51</v>
      </c>
      <c r="B109" s="16" t="s">
        <v>204</v>
      </c>
      <c r="C109" s="31" t="s">
        <v>279</v>
      </c>
      <c r="D109" s="35"/>
      <c r="E109" s="39"/>
    </row>
    <row r="110" spans="1:5" ht="38.25" thickBot="1" x14ac:dyDescent="0.3">
      <c r="A110" s="15">
        <v>52</v>
      </c>
      <c r="B110" s="16" t="s">
        <v>205</v>
      </c>
      <c r="C110" s="31"/>
      <c r="D110" s="35" t="s">
        <v>279</v>
      </c>
      <c r="E110" s="39"/>
    </row>
    <row r="111" spans="1:5" ht="38.25" thickBot="1" x14ac:dyDescent="0.3">
      <c r="A111" s="15">
        <v>53</v>
      </c>
      <c r="B111" s="16" t="s">
        <v>206</v>
      </c>
      <c r="C111" s="31"/>
      <c r="D111" s="35" t="s">
        <v>279</v>
      </c>
      <c r="E111" s="39"/>
    </row>
    <row r="112" spans="1:5" ht="18.75" customHeight="1" x14ac:dyDescent="0.25">
      <c r="A112" s="147">
        <v>54</v>
      </c>
      <c r="B112" s="19" t="s">
        <v>207</v>
      </c>
      <c r="C112" s="144"/>
      <c r="D112" s="132" t="s">
        <v>279</v>
      </c>
      <c r="E112" s="135"/>
    </row>
    <row r="113" spans="1:5" ht="18.75" customHeight="1" x14ac:dyDescent="0.25">
      <c r="A113" s="148"/>
      <c r="B113" s="19" t="s">
        <v>208</v>
      </c>
      <c r="C113" s="145"/>
      <c r="D113" s="133"/>
      <c r="E113" s="136"/>
    </row>
    <row r="114" spans="1:5" ht="18.75" customHeight="1" x14ac:dyDescent="0.25">
      <c r="A114" s="148"/>
      <c r="B114" s="19" t="s">
        <v>209</v>
      </c>
      <c r="C114" s="145"/>
      <c r="D114" s="133"/>
      <c r="E114" s="136"/>
    </row>
    <row r="115" spans="1:5" ht="18.75" customHeight="1" x14ac:dyDescent="0.25">
      <c r="A115" s="148"/>
      <c r="B115" s="19" t="s">
        <v>210</v>
      </c>
      <c r="C115" s="145"/>
      <c r="D115" s="133"/>
      <c r="E115" s="136"/>
    </row>
    <row r="116" spans="1:5" ht="18.75" customHeight="1" x14ac:dyDescent="0.25">
      <c r="A116" s="148"/>
      <c r="B116" s="19" t="s">
        <v>211</v>
      </c>
      <c r="C116" s="145"/>
      <c r="D116" s="133"/>
      <c r="E116" s="136"/>
    </row>
    <row r="117" spans="1:5" ht="18.75" customHeight="1" x14ac:dyDescent="0.25">
      <c r="A117" s="148"/>
      <c r="B117" s="19" t="s">
        <v>212</v>
      </c>
      <c r="C117" s="145"/>
      <c r="D117" s="133"/>
      <c r="E117" s="136"/>
    </row>
    <row r="118" spans="1:5" ht="38.25" thickBot="1" x14ac:dyDescent="0.3">
      <c r="A118" s="149"/>
      <c r="B118" s="16" t="s">
        <v>213</v>
      </c>
      <c r="C118" s="146"/>
      <c r="D118" s="134"/>
      <c r="E118" s="137"/>
    </row>
    <row r="119" spans="1:5" ht="18.75" customHeight="1" x14ac:dyDescent="0.25">
      <c r="A119" s="147">
        <v>55</v>
      </c>
      <c r="B119" s="19" t="s">
        <v>86</v>
      </c>
      <c r="C119" s="144"/>
      <c r="D119" s="132" t="s">
        <v>279</v>
      </c>
      <c r="E119" s="135"/>
    </row>
    <row r="120" spans="1:5" ht="37.5" customHeight="1" x14ac:dyDescent="0.25">
      <c r="A120" s="148"/>
      <c r="B120" s="19" t="s">
        <v>214</v>
      </c>
      <c r="C120" s="145"/>
      <c r="D120" s="133"/>
      <c r="E120" s="136"/>
    </row>
    <row r="121" spans="1:5" ht="19.5" customHeight="1" thickBot="1" x14ac:dyDescent="0.3">
      <c r="A121" s="149"/>
      <c r="B121" s="18" t="s">
        <v>215</v>
      </c>
      <c r="C121" s="146"/>
      <c r="D121" s="134"/>
      <c r="E121" s="137"/>
    </row>
    <row r="122" spans="1:5" ht="18.75" customHeight="1" x14ac:dyDescent="0.25">
      <c r="A122" s="147">
        <v>56</v>
      </c>
      <c r="B122" s="19" t="s">
        <v>86</v>
      </c>
      <c r="C122" s="144"/>
      <c r="D122" s="132" t="s">
        <v>279</v>
      </c>
      <c r="E122" s="135"/>
    </row>
    <row r="123" spans="1:5" ht="37.5" x14ac:dyDescent="0.25">
      <c r="A123" s="148"/>
      <c r="B123" s="21" t="s">
        <v>216</v>
      </c>
      <c r="C123" s="145"/>
      <c r="D123" s="133"/>
      <c r="E123" s="136"/>
    </row>
    <row r="124" spans="1:5" ht="19.5" customHeight="1" thickBot="1" x14ac:dyDescent="0.3">
      <c r="A124" s="149"/>
      <c r="B124" s="18" t="s">
        <v>217</v>
      </c>
      <c r="C124" s="146"/>
      <c r="D124" s="134"/>
      <c r="E124" s="137"/>
    </row>
    <row r="125" spans="1:5" ht="38.25" thickBot="1" x14ac:dyDescent="0.3">
      <c r="A125" s="15">
        <v>57</v>
      </c>
      <c r="B125" s="16" t="s">
        <v>218</v>
      </c>
      <c r="C125" s="31"/>
      <c r="D125" s="35" t="s">
        <v>279</v>
      </c>
      <c r="E125" s="39"/>
    </row>
    <row r="126" spans="1:5" ht="38.25" thickBot="1" x14ac:dyDescent="0.3">
      <c r="A126" s="15">
        <v>58</v>
      </c>
      <c r="B126" s="16" t="s">
        <v>219</v>
      </c>
      <c r="C126" s="31"/>
      <c r="D126" s="35" t="s">
        <v>279</v>
      </c>
      <c r="E126" s="39"/>
    </row>
    <row r="127" spans="1:5" ht="34.5" thickBot="1" x14ac:dyDescent="0.3">
      <c r="A127" s="15">
        <v>59</v>
      </c>
      <c r="B127" s="16" t="s">
        <v>220</v>
      </c>
      <c r="C127" s="31"/>
      <c r="D127" s="35" t="s">
        <v>279</v>
      </c>
      <c r="E127" s="39"/>
    </row>
    <row r="128" spans="1:5" ht="34.5" thickBot="1" x14ac:dyDescent="0.3">
      <c r="A128" s="15">
        <v>60</v>
      </c>
      <c r="B128" s="16" t="s">
        <v>221</v>
      </c>
      <c r="C128" s="31"/>
      <c r="D128" s="35" t="s">
        <v>279</v>
      </c>
      <c r="E128" s="39"/>
    </row>
    <row r="129" spans="1:5" ht="38.25" thickBot="1" x14ac:dyDescent="0.3">
      <c r="A129" s="15">
        <v>61</v>
      </c>
      <c r="B129" s="16" t="s">
        <v>222</v>
      </c>
      <c r="C129" s="31"/>
      <c r="D129" s="35" t="s">
        <v>279</v>
      </c>
      <c r="E129" s="39"/>
    </row>
    <row r="130" spans="1:5" ht="34.5" thickBot="1" x14ac:dyDescent="0.3">
      <c r="A130" s="15">
        <v>62</v>
      </c>
      <c r="B130" s="18" t="s">
        <v>223</v>
      </c>
      <c r="C130" s="31"/>
      <c r="D130" s="35" t="s">
        <v>279</v>
      </c>
      <c r="E130" s="39"/>
    </row>
    <row r="131" spans="1:5" ht="38.25" thickBot="1" x14ac:dyDescent="0.3">
      <c r="A131" s="22">
        <v>63</v>
      </c>
      <c r="B131" s="21" t="s">
        <v>224</v>
      </c>
      <c r="C131" s="32"/>
      <c r="D131" s="36" t="s">
        <v>279</v>
      </c>
      <c r="E131" s="40"/>
    </row>
    <row r="132" spans="1:5" ht="34.5" thickBot="1" x14ac:dyDescent="0.3">
      <c r="A132" s="23">
        <v>64</v>
      </c>
      <c r="B132" s="24" t="s">
        <v>113</v>
      </c>
      <c r="C132" s="33"/>
      <c r="D132" s="37" t="s">
        <v>279</v>
      </c>
      <c r="E132" s="41"/>
    </row>
    <row r="133" spans="1:5" ht="34.5" thickBot="1" x14ac:dyDescent="0.3">
      <c r="A133" s="25">
        <v>65</v>
      </c>
      <c r="B133" s="16" t="s">
        <v>225</v>
      </c>
      <c r="C133" s="31"/>
      <c r="D133" s="35" t="s">
        <v>279</v>
      </c>
      <c r="E133" s="39"/>
    </row>
    <row r="134" spans="1:5" ht="38.25" thickBot="1" x14ac:dyDescent="0.3">
      <c r="A134" s="25">
        <v>66</v>
      </c>
      <c r="B134" s="16" t="s">
        <v>119</v>
      </c>
      <c r="C134" s="31"/>
      <c r="D134" s="35" t="s">
        <v>279</v>
      </c>
      <c r="E134" s="39"/>
    </row>
    <row r="135" spans="1:5" ht="56.25" x14ac:dyDescent="0.25">
      <c r="A135" s="141">
        <v>67</v>
      </c>
      <c r="B135" s="21" t="s">
        <v>226</v>
      </c>
      <c r="C135" s="144"/>
      <c r="D135" s="132" t="s">
        <v>279</v>
      </c>
      <c r="E135" s="135"/>
    </row>
    <row r="136" spans="1:5" ht="18.75" customHeight="1" x14ac:dyDescent="0.25">
      <c r="A136" s="142"/>
      <c r="B136" s="21" t="s">
        <v>121</v>
      </c>
      <c r="C136" s="145"/>
      <c r="D136" s="133"/>
      <c r="E136" s="136"/>
    </row>
    <row r="137" spans="1:5" ht="18.75" customHeight="1" x14ac:dyDescent="0.25">
      <c r="A137" s="142"/>
      <c r="B137" s="21" t="s">
        <v>122</v>
      </c>
      <c r="C137" s="145"/>
      <c r="D137" s="133"/>
      <c r="E137" s="136"/>
    </row>
    <row r="138" spans="1:5" ht="18.75" customHeight="1" x14ac:dyDescent="0.25">
      <c r="A138" s="142"/>
      <c r="B138" s="21" t="s">
        <v>227</v>
      </c>
      <c r="C138" s="145"/>
      <c r="D138" s="133"/>
      <c r="E138" s="136"/>
    </row>
    <row r="139" spans="1:5" ht="18.75" customHeight="1" x14ac:dyDescent="0.25">
      <c r="A139" s="142"/>
      <c r="B139" s="21" t="s">
        <v>124</v>
      </c>
      <c r="C139" s="145"/>
      <c r="D139" s="133"/>
      <c r="E139" s="136"/>
    </row>
    <row r="140" spans="1:5" ht="19.5" customHeight="1" thickBot="1" x14ac:dyDescent="0.3">
      <c r="A140" s="143"/>
      <c r="B140" s="18" t="s">
        <v>228</v>
      </c>
      <c r="C140" s="146"/>
      <c r="D140" s="134"/>
      <c r="E140" s="137"/>
    </row>
    <row r="141" spans="1:5" ht="38.25" thickBot="1" x14ac:dyDescent="0.3">
      <c r="A141" s="25">
        <v>68</v>
      </c>
      <c r="B141" s="16" t="s">
        <v>229</v>
      </c>
      <c r="C141" s="31"/>
      <c r="D141" s="35"/>
      <c r="E141" s="39" t="s">
        <v>279</v>
      </c>
    </row>
    <row r="142" spans="1:5" ht="18.75" customHeight="1" x14ac:dyDescent="0.25">
      <c r="A142" s="141">
        <v>69</v>
      </c>
      <c r="B142" s="19" t="s">
        <v>128</v>
      </c>
      <c r="C142" s="144"/>
      <c r="D142" s="132"/>
      <c r="E142" s="135" t="s">
        <v>279</v>
      </c>
    </row>
    <row r="143" spans="1:5" ht="18.75" customHeight="1" x14ac:dyDescent="0.25">
      <c r="A143" s="142"/>
      <c r="B143" s="19" t="s">
        <v>129</v>
      </c>
      <c r="C143" s="145"/>
      <c r="D143" s="133"/>
      <c r="E143" s="136"/>
    </row>
    <row r="144" spans="1:5" ht="19.5" customHeight="1" thickBot="1" x14ac:dyDescent="0.3">
      <c r="A144" s="143"/>
      <c r="B144" s="19" t="s">
        <v>130</v>
      </c>
      <c r="C144" s="146"/>
      <c r="D144" s="134"/>
      <c r="E144" s="137"/>
    </row>
    <row r="145" spans="1:5" ht="34.5" thickBot="1" x14ac:dyDescent="0.3">
      <c r="A145" s="26">
        <v>70</v>
      </c>
      <c r="B145" s="24" t="s">
        <v>230</v>
      </c>
      <c r="C145" s="33"/>
      <c r="D145" s="37"/>
      <c r="E145" s="41" t="s">
        <v>279</v>
      </c>
    </row>
    <row r="146" spans="1:5" ht="34.5" thickBot="1" x14ac:dyDescent="0.3">
      <c r="A146" s="25">
        <v>71</v>
      </c>
      <c r="B146" s="18" t="s">
        <v>231</v>
      </c>
      <c r="C146" s="31"/>
      <c r="D146" s="35"/>
      <c r="E146" s="39" t="s">
        <v>279</v>
      </c>
    </row>
    <row r="147" spans="1:5" ht="34.5" thickBot="1" x14ac:dyDescent="0.3">
      <c r="A147" s="25">
        <v>72</v>
      </c>
      <c r="B147" s="18" t="s">
        <v>232</v>
      </c>
      <c r="C147" s="31"/>
      <c r="D147" s="35"/>
      <c r="E147" s="39" t="s">
        <v>279</v>
      </c>
    </row>
    <row r="148" spans="1:5" ht="57" thickBot="1" x14ac:dyDescent="0.3">
      <c r="A148" s="25">
        <v>73</v>
      </c>
      <c r="B148" s="18" t="s">
        <v>233</v>
      </c>
      <c r="C148" s="31"/>
      <c r="D148" s="35"/>
      <c r="E148" s="39" t="s">
        <v>279</v>
      </c>
    </row>
    <row r="149" spans="1:5" ht="38.25" thickBot="1" x14ac:dyDescent="0.3">
      <c r="A149" s="25">
        <v>74</v>
      </c>
      <c r="B149" s="16" t="s">
        <v>234</v>
      </c>
      <c r="C149" s="31"/>
      <c r="D149" s="35"/>
      <c r="E149" s="39" t="s">
        <v>279</v>
      </c>
    </row>
    <row r="150" spans="1:5" ht="37.5" x14ac:dyDescent="0.25">
      <c r="A150" s="141">
        <v>75</v>
      </c>
      <c r="B150" s="19" t="s">
        <v>235</v>
      </c>
      <c r="C150" s="144"/>
      <c r="D150" s="132"/>
      <c r="E150" s="135" t="s">
        <v>279</v>
      </c>
    </row>
    <row r="151" spans="1:5" ht="18.75" customHeight="1" x14ac:dyDescent="0.25">
      <c r="A151" s="142"/>
      <c r="B151" s="19" t="s">
        <v>236</v>
      </c>
      <c r="C151" s="145"/>
      <c r="D151" s="133"/>
      <c r="E151" s="136"/>
    </row>
    <row r="152" spans="1:5" ht="18.75" customHeight="1" x14ac:dyDescent="0.25">
      <c r="A152" s="142"/>
      <c r="B152" s="19" t="s">
        <v>237</v>
      </c>
      <c r="C152" s="145"/>
      <c r="D152" s="133"/>
      <c r="E152" s="136"/>
    </row>
    <row r="153" spans="1:5" ht="18.75" customHeight="1" x14ac:dyDescent="0.25">
      <c r="A153" s="142"/>
      <c r="B153" s="19" t="s">
        <v>238</v>
      </c>
      <c r="C153" s="145"/>
      <c r="D153" s="133"/>
      <c r="E153" s="136"/>
    </row>
    <row r="154" spans="1:5" ht="19.5" customHeight="1" thickBot="1" x14ac:dyDescent="0.3">
      <c r="A154" s="143"/>
      <c r="B154" s="16" t="s">
        <v>239</v>
      </c>
      <c r="C154" s="146"/>
      <c r="D154" s="134"/>
      <c r="E154" s="137"/>
    </row>
    <row r="155" spans="1:5" ht="18.75" customHeight="1" x14ac:dyDescent="0.25">
      <c r="A155" s="141">
        <v>76</v>
      </c>
      <c r="B155" s="19" t="s">
        <v>139</v>
      </c>
      <c r="C155" s="144"/>
      <c r="D155" s="132" t="s">
        <v>279</v>
      </c>
      <c r="E155" s="135"/>
    </row>
    <row r="156" spans="1:5" ht="56.25" x14ac:dyDescent="0.25">
      <c r="A156" s="142"/>
      <c r="B156" s="19" t="s">
        <v>240</v>
      </c>
      <c r="C156" s="145"/>
      <c r="D156" s="133"/>
      <c r="E156" s="136"/>
    </row>
    <row r="157" spans="1:5" ht="37.5" x14ac:dyDescent="0.25">
      <c r="A157" s="142"/>
      <c r="B157" s="19" t="s">
        <v>241</v>
      </c>
      <c r="C157" s="145"/>
      <c r="D157" s="133"/>
      <c r="E157" s="136"/>
    </row>
    <row r="158" spans="1:5" ht="19.5" customHeight="1" thickBot="1" x14ac:dyDescent="0.3">
      <c r="A158" s="143"/>
      <c r="B158" s="16" t="s">
        <v>242</v>
      </c>
      <c r="C158" s="146"/>
      <c r="D158" s="134"/>
      <c r="E158" s="137"/>
    </row>
    <row r="159" spans="1:5" ht="38.25" thickBot="1" x14ac:dyDescent="0.3">
      <c r="A159" s="25">
        <v>77</v>
      </c>
      <c r="B159" s="16" t="s">
        <v>243</v>
      </c>
      <c r="C159" s="31" t="s">
        <v>279</v>
      </c>
      <c r="D159" s="35"/>
      <c r="E159" s="39"/>
    </row>
    <row r="160" spans="1:5" ht="34.5" customHeight="1" thickBot="1" x14ac:dyDescent="0.3">
      <c r="A160" s="123" t="s">
        <v>145</v>
      </c>
      <c r="B160" s="124"/>
      <c r="C160" s="27">
        <f>COUNTIF(C3:C159,"x")</f>
        <v>28</v>
      </c>
      <c r="D160" s="28">
        <f>COUNTIF(D3:D159,"x")</f>
        <v>35</v>
      </c>
      <c r="E160" s="28">
        <f>COUNTIF(E3:E159,"x")</f>
        <v>14</v>
      </c>
    </row>
    <row r="161" spans="1:10" ht="34.5" customHeight="1" thickBot="1" x14ac:dyDescent="0.3">
      <c r="A161" s="123" t="s">
        <v>148</v>
      </c>
      <c r="B161" s="124"/>
      <c r="C161" s="125">
        <f>SUM(C160:E160)</f>
        <v>77</v>
      </c>
      <c r="D161" s="126"/>
      <c r="E161" s="127"/>
    </row>
    <row r="162" spans="1:10" ht="34.5" customHeight="1" thickBot="1" x14ac:dyDescent="0.3">
      <c r="A162" s="123" t="s">
        <v>149</v>
      </c>
      <c r="B162" s="124"/>
      <c r="C162" s="125">
        <f>SUM(C160:E160)*2</f>
        <v>154</v>
      </c>
      <c r="D162" s="126"/>
      <c r="E162" s="127"/>
      <c r="H162" s="122" t="s">
        <v>268</v>
      </c>
      <c r="I162" s="122"/>
      <c r="J162" s="122"/>
    </row>
    <row r="163" spans="1:10" ht="34.5" thickBot="1" x14ac:dyDescent="0.3">
      <c r="A163" s="128" t="s">
        <v>146</v>
      </c>
      <c r="B163" s="128"/>
      <c r="C163" s="28">
        <f>COUNTIF(C3:C159,"x")*2</f>
        <v>56</v>
      </c>
      <c r="D163" s="28">
        <f>COUNTIF(D3:D159,"x")</f>
        <v>35</v>
      </c>
      <c r="E163" s="28">
        <f>COUNTIF(E3:E159,"x")*0</f>
        <v>0</v>
      </c>
      <c r="H163" s="122"/>
      <c r="I163" s="122"/>
      <c r="J163" s="122"/>
    </row>
    <row r="164" spans="1:10" ht="34.5" customHeight="1" thickBot="1" x14ac:dyDescent="0.3">
      <c r="A164" s="123" t="s">
        <v>147</v>
      </c>
      <c r="B164" s="124"/>
      <c r="C164" s="129">
        <f>ROUND(SUM(C163:E163)/C162,2)</f>
        <v>0.59</v>
      </c>
      <c r="D164" s="130"/>
      <c r="E164" s="131"/>
      <c r="H164" s="84"/>
      <c r="I164" s="84"/>
      <c r="J164" s="84"/>
    </row>
    <row r="165" spans="1:10" ht="15" customHeight="1" x14ac:dyDescent="0.25">
      <c r="H165" s="84"/>
      <c r="I165" s="84"/>
      <c r="J165" s="84"/>
    </row>
  </sheetData>
  <customSheetViews>
    <customSheetView guid="{93B01D94-52E0-4A05-B5DF-5C1B0C0D43A1}">
      <selection activeCell="H3" sqref="H3"/>
      <pageMargins left="0.7" right="0.7" top="0.75" bottom="0.75" header="0.3" footer="0.3"/>
    </customSheetView>
  </customSheetViews>
  <mergeCells count="96">
    <mergeCell ref="H162:J163"/>
    <mergeCell ref="A15:A19"/>
    <mergeCell ref="C15:C19"/>
    <mergeCell ref="D15:D19"/>
    <mergeCell ref="E15:E19"/>
    <mergeCell ref="A28:A30"/>
    <mergeCell ref="C28:C30"/>
    <mergeCell ref="D28:D30"/>
    <mergeCell ref="E28:E30"/>
    <mergeCell ref="A24:A27"/>
    <mergeCell ref="C24:C27"/>
    <mergeCell ref="D24:D27"/>
    <mergeCell ref="E24:E27"/>
    <mergeCell ref="A38:A41"/>
    <mergeCell ref="C38:C41"/>
    <mergeCell ref="D38:D41"/>
    <mergeCell ref="E38:E41"/>
    <mergeCell ref="A32:A33"/>
    <mergeCell ref="C32:C33"/>
    <mergeCell ref="D32:D33"/>
    <mergeCell ref="E32:E33"/>
    <mergeCell ref="A53:A58"/>
    <mergeCell ref="C53:C58"/>
    <mergeCell ref="D53:D58"/>
    <mergeCell ref="E53:E58"/>
    <mergeCell ref="A45:A49"/>
    <mergeCell ref="C45:C49"/>
    <mergeCell ref="D45:D49"/>
    <mergeCell ref="E45:E49"/>
    <mergeCell ref="A68:A69"/>
    <mergeCell ref="C68:C69"/>
    <mergeCell ref="D68:D69"/>
    <mergeCell ref="E68:E69"/>
    <mergeCell ref="A59:A67"/>
    <mergeCell ref="C59:C67"/>
    <mergeCell ref="D59:D67"/>
    <mergeCell ref="E59:E67"/>
    <mergeCell ref="A76:A83"/>
    <mergeCell ref="C76:C83"/>
    <mergeCell ref="D76:D83"/>
    <mergeCell ref="E76:E83"/>
    <mergeCell ref="A70:A75"/>
    <mergeCell ref="C70:C75"/>
    <mergeCell ref="D70:D75"/>
    <mergeCell ref="E70:E75"/>
    <mergeCell ref="A94:A97"/>
    <mergeCell ref="C94:C97"/>
    <mergeCell ref="D94:D97"/>
    <mergeCell ref="E94:E97"/>
    <mergeCell ref="A86:A90"/>
    <mergeCell ref="C86:C90"/>
    <mergeCell ref="D86:D90"/>
    <mergeCell ref="E86:E90"/>
    <mergeCell ref="A112:A118"/>
    <mergeCell ref="C112:C118"/>
    <mergeCell ref="D112:D118"/>
    <mergeCell ref="E112:E118"/>
    <mergeCell ref="A98:A104"/>
    <mergeCell ref="C98:C104"/>
    <mergeCell ref="D98:D104"/>
    <mergeCell ref="E98:E104"/>
    <mergeCell ref="A122:A124"/>
    <mergeCell ref="C122:C124"/>
    <mergeCell ref="D122:D124"/>
    <mergeCell ref="E122:E124"/>
    <mergeCell ref="A119:A121"/>
    <mergeCell ref="C119:C121"/>
    <mergeCell ref="D119:D121"/>
    <mergeCell ref="E119:E121"/>
    <mergeCell ref="D142:D144"/>
    <mergeCell ref="E142:E144"/>
    <mergeCell ref="A135:A140"/>
    <mergeCell ref="C135:C140"/>
    <mergeCell ref="D135:D140"/>
    <mergeCell ref="E135:E140"/>
    <mergeCell ref="A164:B164"/>
    <mergeCell ref="C164:E164"/>
    <mergeCell ref="D155:D158"/>
    <mergeCell ref="E155:E158"/>
    <mergeCell ref="A1:A2"/>
    <mergeCell ref="B1:B2"/>
    <mergeCell ref="C1:E1"/>
    <mergeCell ref="A160:B160"/>
    <mergeCell ref="A150:A154"/>
    <mergeCell ref="C150:C154"/>
    <mergeCell ref="D150:D154"/>
    <mergeCell ref="E150:E154"/>
    <mergeCell ref="A155:A158"/>
    <mergeCell ref="C155:C158"/>
    <mergeCell ref="A142:A144"/>
    <mergeCell ref="C142:C144"/>
    <mergeCell ref="A161:B161"/>
    <mergeCell ref="C161:E161"/>
    <mergeCell ref="A162:B162"/>
    <mergeCell ref="C162:E162"/>
    <mergeCell ref="A163:B163"/>
  </mergeCells>
  <hyperlinks>
    <hyperlink ref="H162:J163" location="หน้าแรก!A1" display="กลับไปที่หน้าแรก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T24"/>
  <sheetViews>
    <sheetView workbookViewId="0">
      <selection activeCell="K10" sqref="K10"/>
    </sheetView>
  </sheetViews>
  <sheetFormatPr defaultColWidth="9.140625" defaultRowHeight="15" x14ac:dyDescent="0.25"/>
  <cols>
    <col min="1" max="2" width="9.140625" style="66"/>
    <col min="3" max="3" width="9.140625" style="66" customWidth="1"/>
    <col min="4" max="9" width="9.140625" style="66"/>
    <col min="10" max="10" width="9.140625" style="66" customWidth="1"/>
    <col min="11" max="13" width="9.140625" style="66"/>
    <col min="14" max="14" width="6.140625" style="66" customWidth="1"/>
    <col min="15" max="15" width="9.140625" style="66"/>
    <col min="16" max="16" width="9.5703125" style="66" customWidth="1"/>
    <col min="17" max="16384" width="9.140625" style="66"/>
  </cols>
  <sheetData>
    <row r="2" spans="2:15" ht="27.75" customHeight="1" x14ac:dyDescent="0.25">
      <c r="C2" s="150" t="s">
        <v>254</v>
      </c>
      <c r="D2" s="150"/>
      <c r="E2" s="150"/>
      <c r="F2" s="150"/>
      <c r="G2" s="150"/>
      <c r="H2" s="150"/>
      <c r="I2" s="150"/>
      <c r="J2" s="150"/>
      <c r="K2" s="150"/>
    </row>
    <row r="3" spans="2:15" ht="20.25" customHeight="1" x14ac:dyDescent="0.25">
      <c r="B3" s="150" t="s">
        <v>270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5" spans="2:15" ht="26.25" x14ac:dyDescent="0.4">
      <c r="D5" s="87" t="s">
        <v>256</v>
      </c>
      <c r="E5" s="87"/>
      <c r="F5" s="87"/>
      <c r="G5" s="87"/>
      <c r="H5" s="87"/>
      <c r="I5" s="87"/>
      <c r="J5" s="87"/>
    </row>
    <row r="6" spans="2:15" ht="18.75" customHeight="1" x14ac:dyDescent="0.3">
      <c r="B6" s="174" t="str">
        <f>หน้าแรก!B8</f>
        <v>โรงงาน ABC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O6" s="67"/>
    </row>
    <row r="7" spans="2:15" ht="18.75" customHeight="1" x14ac:dyDescent="0.3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O7" s="67"/>
    </row>
    <row r="9" spans="2:15" ht="15" customHeight="1" x14ac:dyDescent="0.25">
      <c r="E9" s="172" t="s">
        <v>248</v>
      </c>
      <c r="F9" s="172"/>
      <c r="G9" s="172"/>
      <c r="H9" s="172"/>
      <c r="I9" s="172"/>
    </row>
    <row r="10" spans="2:15" ht="15" customHeight="1" x14ac:dyDescent="0.25">
      <c r="C10" s="68"/>
      <c r="D10" s="68"/>
      <c r="E10" s="172"/>
      <c r="F10" s="172"/>
      <c r="G10" s="172"/>
      <c r="H10" s="172"/>
      <c r="I10" s="172"/>
      <c r="J10" s="68"/>
      <c r="K10" s="68"/>
    </row>
    <row r="11" spans="2:15" x14ac:dyDescent="0.25">
      <c r="C11" s="68"/>
      <c r="D11" s="68"/>
      <c r="E11" s="173">
        <f>สถานประกอบการ!$C$146</f>
        <v>0.67</v>
      </c>
      <c r="F11" s="174"/>
      <c r="G11" s="174"/>
      <c r="H11" s="174"/>
      <c r="I11" s="174"/>
      <c r="J11" s="68"/>
      <c r="K11" s="68"/>
    </row>
    <row r="12" spans="2:15" x14ac:dyDescent="0.25">
      <c r="C12" s="69"/>
      <c r="D12" s="69"/>
      <c r="E12" s="174"/>
      <c r="F12" s="174"/>
      <c r="G12" s="174"/>
      <c r="H12" s="174"/>
      <c r="I12" s="174"/>
      <c r="J12" s="69"/>
      <c r="K12" s="69"/>
      <c r="L12" s="69"/>
      <c r="M12" s="69"/>
      <c r="N12" s="69"/>
    </row>
    <row r="13" spans="2:15" x14ac:dyDescent="0.25">
      <c r="C13" s="69"/>
      <c r="D13" s="69"/>
      <c r="I13" s="69"/>
      <c r="J13" s="69"/>
      <c r="K13" s="69"/>
      <c r="L13" s="69"/>
      <c r="M13" s="69"/>
      <c r="N13" s="69"/>
    </row>
    <row r="14" spans="2:15" ht="15" customHeight="1" x14ac:dyDescent="0.25">
      <c r="C14" s="69"/>
      <c r="D14" s="69"/>
      <c r="E14" s="172" t="s">
        <v>255</v>
      </c>
      <c r="F14" s="172"/>
      <c r="G14" s="172"/>
      <c r="H14" s="172"/>
      <c r="I14" s="172"/>
      <c r="J14" s="69"/>
      <c r="K14" s="69"/>
      <c r="L14" s="69"/>
      <c r="M14" s="69"/>
      <c r="N14" s="69"/>
    </row>
    <row r="15" spans="2:15" ht="15" customHeight="1" x14ac:dyDescent="0.25">
      <c r="E15" s="172"/>
      <c r="F15" s="172"/>
      <c r="G15" s="172"/>
      <c r="H15" s="172"/>
      <c r="I15" s="172"/>
      <c r="J15" s="70"/>
      <c r="K15" s="70"/>
      <c r="L15" s="69"/>
      <c r="M15" s="69"/>
      <c r="N15" s="69"/>
    </row>
    <row r="16" spans="2:15" ht="15" customHeight="1" x14ac:dyDescent="0.25">
      <c r="E16" s="174" t="str">
        <f>IF(E11&lt;=0.59,สถานประกอบการ!D150,IF(E11&lt;=0.79,สถานประกอบการ!D151,IF(E11&lt;=0.89,สถานประกอบการ!D152,สถานประกอบการ!D153)))</f>
        <v>รับใบประกาศเกียรติคุณ</v>
      </c>
      <c r="F16" s="174"/>
      <c r="G16" s="174"/>
      <c r="H16" s="174"/>
      <c r="I16" s="174"/>
      <c r="J16" s="70"/>
      <c r="K16" s="70"/>
      <c r="L16" s="69"/>
      <c r="M16" s="69"/>
      <c r="N16" s="69"/>
    </row>
    <row r="17" spans="2:20" ht="15" customHeight="1" x14ac:dyDescent="0.25">
      <c r="C17" s="71"/>
      <c r="D17" s="71"/>
      <c r="E17" s="174"/>
      <c r="F17" s="174"/>
      <c r="G17" s="174"/>
      <c r="H17" s="174"/>
      <c r="I17" s="174"/>
      <c r="J17" s="70"/>
      <c r="K17" s="70"/>
      <c r="L17" s="69"/>
      <c r="M17" s="69"/>
      <c r="N17" s="69"/>
    </row>
    <row r="18" spans="2:20" ht="15" customHeight="1" thickBot="1" x14ac:dyDescent="0.3">
      <c r="C18" s="71"/>
      <c r="D18" s="71"/>
      <c r="E18" s="71"/>
      <c r="F18" s="71"/>
      <c r="G18" s="69"/>
      <c r="H18" s="70"/>
      <c r="I18" s="70"/>
      <c r="J18" s="70"/>
      <c r="K18" s="70"/>
      <c r="L18" s="69"/>
      <c r="M18" s="69"/>
      <c r="N18" s="69"/>
    </row>
    <row r="19" spans="2:20" ht="15" customHeight="1" x14ac:dyDescent="0.45">
      <c r="B19" s="172" t="s">
        <v>251</v>
      </c>
      <c r="C19" s="172"/>
      <c r="D19" s="172"/>
      <c r="E19" s="172"/>
      <c r="F19" s="172"/>
      <c r="G19" s="69"/>
      <c r="H19" s="172" t="s">
        <v>258</v>
      </c>
      <c r="I19" s="172"/>
      <c r="J19" s="172"/>
      <c r="K19" s="172"/>
      <c r="L19" s="172"/>
      <c r="M19" s="69"/>
      <c r="N19" s="160" t="s">
        <v>269</v>
      </c>
      <c r="O19" s="161"/>
      <c r="P19" s="162"/>
      <c r="Q19" s="72"/>
      <c r="R19" s="151" t="s">
        <v>268</v>
      </c>
      <c r="S19" s="152"/>
      <c r="T19" s="153"/>
    </row>
    <row r="20" spans="2:20" ht="15" customHeight="1" x14ac:dyDescent="0.45">
      <c r="B20" s="172"/>
      <c r="C20" s="172"/>
      <c r="D20" s="172"/>
      <c r="E20" s="172"/>
      <c r="F20" s="172"/>
      <c r="G20" s="69"/>
      <c r="H20" s="172"/>
      <c r="I20" s="172"/>
      <c r="J20" s="172"/>
      <c r="K20" s="172"/>
      <c r="L20" s="172"/>
      <c r="M20" s="69"/>
      <c r="N20" s="163"/>
      <c r="O20" s="164"/>
      <c r="P20" s="165"/>
      <c r="Q20" s="72"/>
      <c r="R20" s="154"/>
      <c r="S20" s="155"/>
      <c r="T20" s="156"/>
    </row>
    <row r="21" spans="2:20" ht="15.75" customHeight="1" x14ac:dyDescent="0.45">
      <c r="B21" s="175" t="str">
        <f>หน้าแรก!B12</f>
        <v>13 กรกฎาคม 2556</v>
      </c>
      <c r="C21" s="175"/>
      <c r="D21" s="175"/>
      <c r="E21" s="175"/>
      <c r="F21" s="175"/>
      <c r="G21" s="69"/>
      <c r="H21" s="175" t="str">
        <f>หน้าแรก!H12</f>
        <v>ปิยาภรณ์ มาตย์วิเศษ</v>
      </c>
      <c r="I21" s="175"/>
      <c r="J21" s="175"/>
      <c r="K21" s="175"/>
      <c r="L21" s="175"/>
      <c r="M21" s="69"/>
      <c r="N21" s="166" t="s">
        <v>143</v>
      </c>
      <c r="O21" s="167"/>
      <c r="P21" s="168"/>
      <c r="Q21" s="72"/>
      <c r="R21" s="154"/>
      <c r="S21" s="155"/>
      <c r="T21" s="156"/>
    </row>
    <row r="22" spans="2:20" ht="15" customHeight="1" thickBot="1" x14ac:dyDescent="0.5">
      <c r="B22" s="175"/>
      <c r="C22" s="175"/>
      <c r="D22" s="175"/>
      <c r="E22" s="175"/>
      <c r="F22" s="175"/>
      <c r="G22" s="69"/>
      <c r="H22" s="175"/>
      <c r="I22" s="175"/>
      <c r="J22" s="175"/>
      <c r="K22" s="175"/>
      <c r="L22" s="175"/>
      <c r="M22" s="69"/>
      <c r="N22" s="169"/>
      <c r="O22" s="170"/>
      <c r="P22" s="171"/>
      <c r="Q22" s="72"/>
      <c r="R22" s="157"/>
      <c r="S22" s="158"/>
      <c r="T22" s="159"/>
    </row>
    <row r="23" spans="2:20" ht="15" customHeight="1" x14ac:dyDescent="0.25">
      <c r="C23" s="70"/>
      <c r="D23" s="70"/>
      <c r="E23" s="70"/>
      <c r="F23" s="70"/>
      <c r="G23" s="69"/>
      <c r="H23" s="70"/>
      <c r="I23" s="70"/>
      <c r="J23" s="70"/>
      <c r="K23" s="70"/>
      <c r="L23" s="69"/>
      <c r="M23" s="69"/>
      <c r="N23" s="69"/>
    </row>
    <row r="24" spans="2:20" ht="15" customHeight="1" x14ac:dyDescent="0.25">
      <c r="C24" s="70"/>
      <c r="D24" s="70"/>
      <c r="E24" s="70"/>
      <c r="F24" s="70"/>
      <c r="G24" s="69"/>
      <c r="H24" s="70"/>
      <c r="I24" s="70"/>
      <c r="J24" s="70"/>
      <c r="K24" s="70"/>
      <c r="L24" s="69"/>
      <c r="M24" s="69"/>
      <c r="N24" s="69"/>
    </row>
  </sheetData>
  <customSheetViews>
    <customSheetView guid="{93B01D94-52E0-4A05-B5DF-5C1B0C0D43A1}">
      <pageMargins left="0.7" right="0.7" top="0.75" bottom="0.75" header="0.3" footer="0.3"/>
    </customSheetView>
  </customSheetViews>
  <mergeCells count="15">
    <mergeCell ref="C2:K2"/>
    <mergeCell ref="B3:L3"/>
    <mergeCell ref="R19:T22"/>
    <mergeCell ref="N19:P20"/>
    <mergeCell ref="N21:P22"/>
    <mergeCell ref="D5:J5"/>
    <mergeCell ref="E9:I10"/>
    <mergeCell ref="E11:I12"/>
    <mergeCell ref="E14:I15"/>
    <mergeCell ref="E16:I17"/>
    <mergeCell ref="B6:L7"/>
    <mergeCell ref="B19:F20"/>
    <mergeCell ref="B21:F22"/>
    <mergeCell ref="H19:L20"/>
    <mergeCell ref="H21:L22"/>
  </mergeCells>
  <hyperlinks>
    <hyperlink ref="R19:T22" location="หน้าแรก!A1" display="กลับไปที่หน้าแรก"/>
    <hyperlink ref="N19:P20" location="สถานประกอบการ!A1" display="กลับไปที่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T24"/>
  <sheetViews>
    <sheetView workbookViewId="0">
      <selection activeCell="R20" sqref="R20:T21"/>
    </sheetView>
  </sheetViews>
  <sheetFormatPr defaultColWidth="9.140625" defaultRowHeight="15" x14ac:dyDescent="0.25"/>
  <cols>
    <col min="1" max="2" width="9.140625" style="3"/>
    <col min="3" max="3" width="9.140625" style="3" customWidth="1"/>
    <col min="4" max="9" width="9.140625" style="3"/>
    <col min="10" max="10" width="9.140625" style="3" customWidth="1"/>
    <col min="11" max="13" width="9.140625" style="3"/>
    <col min="14" max="14" width="6.140625" style="3" customWidth="1"/>
    <col min="15" max="15" width="9.140625" style="3"/>
    <col min="16" max="16" width="10.28515625" style="3" customWidth="1"/>
    <col min="17" max="16384" width="9.140625" style="3"/>
  </cols>
  <sheetData>
    <row r="2" spans="2:15" ht="24" customHeight="1" x14ac:dyDescent="0.25">
      <c r="C2" s="176" t="s">
        <v>254</v>
      </c>
      <c r="D2" s="176"/>
      <c r="E2" s="176"/>
      <c r="F2" s="176"/>
      <c r="G2" s="176"/>
      <c r="H2" s="176"/>
      <c r="I2" s="176"/>
      <c r="J2" s="176"/>
      <c r="K2" s="176"/>
    </row>
    <row r="3" spans="2:15" ht="21.75" customHeight="1" x14ac:dyDescent="0.25">
      <c r="B3" s="176" t="s">
        <v>271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5" spans="2:15" ht="26.25" x14ac:dyDescent="0.4">
      <c r="D5" s="87" t="s">
        <v>257</v>
      </c>
      <c r="E5" s="87"/>
      <c r="F5" s="87"/>
      <c r="G5" s="87"/>
      <c r="H5" s="87"/>
      <c r="I5" s="87"/>
      <c r="J5" s="87"/>
    </row>
    <row r="6" spans="2:15" ht="18.75" x14ac:dyDescent="0.3">
      <c r="B6" s="177" t="str">
        <f>หน้าแรก!B8</f>
        <v>โรงงาน ABC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O6" s="45"/>
    </row>
    <row r="7" spans="2:15" ht="18.75" x14ac:dyDescent="0.3"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O7" s="45"/>
    </row>
    <row r="9" spans="2:15" x14ac:dyDescent="0.25">
      <c r="E9" s="172" t="s">
        <v>248</v>
      </c>
      <c r="F9" s="172"/>
      <c r="G9" s="172"/>
      <c r="H9" s="172"/>
      <c r="I9" s="172"/>
    </row>
    <row r="10" spans="2:15" x14ac:dyDescent="0.25">
      <c r="C10" s="5"/>
      <c r="D10" s="5"/>
      <c r="E10" s="172"/>
      <c r="F10" s="172"/>
      <c r="G10" s="172"/>
      <c r="H10" s="172"/>
      <c r="I10" s="172"/>
      <c r="J10" s="5"/>
      <c r="K10" s="5"/>
    </row>
    <row r="11" spans="2:15" x14ac:dyDescent="0.25">
      <c r="C11" s="5"/>
      <c r="D11" s="5"/>
      <c r="E11" s="173">
        <f>วิสาหกิจชุมชน!C164</f>
        <v>0.59</v>
      </c>
      <c r="F11" s="174"/>
      <c r="G11" s="174"/>
      <c r="H11" s="174"/>
      <c r="I11" s="174"/>
      <c r="J11" s="5"/>
      <c r="K11" s="5"/>
    </row>
    <row r="12" spans="2:15" x14ac:dyDescent="0.25">
      <c r="C12" s="4"/>
      <c r="D12" s="4"/>
      <c r="E12" s="174"/>
      <c r="F12" s="174"/>
      <c r="G12" s="174"/>
      <c r="H12" s="174"/>
      <c r="I12" s="174"/>
      <c r="J12" s="4"/>
      <c r="K12" s="4"/>
      <c r="L12" s="4"/>
      <c r="M12" s="4"/>
      <c r="N12" s="4"/>
    </row>
    <row r="13" spans="2:15" x14ac:dyDescent="0.25">
      <c r="C13" s="4"/>
      <c r="D13" s="4"/>
      <c r="I13" s="4"/>
      <c r="J13" s="4"/>
      <c r="K13" s="4"/>
      <c r="L13" s="4"/>
      <c r="M13" s="4"/>
      <c r="N13" s="4"/>
    </row>
    <row r="14" spans="2:15" x14ac:dyDescent="0.25">
      <c r="C14" s="4"/>
      <c r="D14" s="4"/>
      <c r="E14" s="172" t="s">
        <v>255</v>
      </c>
      <c r="F14" s="172"/>
      <c r="G14" s="172"/>
      <c r="H14" s="172"/>
      <c r="I14" s="172"/>
      <c r="J14" s="4"/>
      <c r="K14" s="4"/>
      <c r="L14" s="4"/>
      <c r="M14" s="4"/>
      <c r="N14" s="4"/>
    </row>
    <row r="15" spans="2:15" ht="15.75" customHeight="1" x14ac:dyDescent="0.25">
      <c r="E15" s="172"/>
      <c r="F15" s="172"/>
      <c r="G15" s="172"/>
      <c r="H15" s="172"/>
      <c r="I15" s="172"/>
      <c r="J15" s="46"/>
      <c r="K15" s="46"/>
      <c r="L15" s="4"/>
      <c r="M15" s="4"/>
      <c r="N15" s="4"/>
    </row>
    <row r="16" spans="2:15" ht="19.5" customHeight="1" x14ac:dyDescent="0.25">
      <c r="E16" s="174" t="str">
        <f>IF(E11&lt;=0.59,สถานประกอบการ!D150,IF(E11&lt;=0.79,สถานประกอบการ!D151,IF(E11&lt;=0.89,สถานประกอบการ!D152,สถานประกอบการ!D153)))</f>
        <v>ไม่ได้รับรางวัล</v>
      </c>
      <c r="F16" s="174"/>
      <c r="G16" s="174"/>
      <c r="H16" s="174"/>
      <c r="I16" s="174"/>
      <c r="J16" s="46"/>
      <c r="K16" s="46"/>
      <c r="L16" s="4"/>
      <c r="M16" s="4"/>
      <c r="N16" s="4"/>
    </row>
    <row r="17" spans="2:20" ht="15" customHeight="1" x14ac:dyDescent="0.25">
      <c r="C17" s="47"/>
      <c r="D17" s="47"/>
      <c r="E17" s="174"/>
      <c r="F17" s="174"/>
      <c r="G17" s="174"/>
      <c r="H17" s="174"/>
      <c r="I17" s="174"/>
      <c r="J17" s="46"/>
      <c r="K17" s="46"/>
      <c r="L17" s="4"/>
      <c r="M17" s="4"/>
      <c r="N17" s="4"/>
    </row>
    <row r="18" spans="2:20" ht="15.75" customHeight="1" thickBot="1" x14ac:dyDescent="0.3">
      <c r="C18" s="47"/>
      <c r="D18" s="47"/>
      <c r="E18" s="47"/>
      <c r="F18" s="47"/>
      <c r="G18" s="4"/>
      <c r="H18" s="46"/>
      <c r="I18" s="46"/>
      <c r="J18" s="46"/>
      <c r="K18" s="46"/>
      <c r="L18" s="4"/>
      <c r="M18" s="4"/>
      <c r="N18" s="4"/>
    </row>
    <row r="19" spans="2:20" ht="15" customHeight="1" x14ac:dyDescent="0.25">
      <c r="B19" s="172" t="s">
        <v>251</v>
      </c>
      <c r="C19" s="172"/>
      <c r="D19" s="172"/>
      <c r="E19" s="172"/>
      <c r="F19" s="172"/>
      <c r="G19" s="4"/>
      <c r="H19" s="172" t="s">
        <v>258</v>
      </c>
      <c r="I19" s="172"/>
      <c r="J19" s="172"/>
      <c r="K19" s="172"/>
      <c r="L19" s="172"/>
      <c r="M19" s="4"/>
      <c r="N19" s="187" t="s">
        <v>269</v>
      </c>
      <c r="O19" s="188"/>
      <c r="P19" s="189"/>
      <c r="R19" s="79"/>
      <c r="S19" s="80"/>
      <c r="T19" s="44"/>
    </row>
    <row r="20" spans="2:20" ht="15" customHeight="1" x14ac:dyDescent="0.25">
      <c r="B20" s="172"/>
      <c r="C20" s="172"/>
      <c r="D20" s="172"/>
      <c r="E20" s="172"/>
      <c r="F20" s="172"/>
      <c r="G20" s="4"/>
      <c r="H20" s="172"/>
      <c r="I20" s="172"/>
      <c r="J20" s="172"/>
      <c r="K20" s="172"/>
      <c r="L20" s="172"/>
      <c r="M20" s="4"/>
      <c r="N20" s="190"/>
      <c r="O20" s="191"/>
      <c r="P20" s="192"/>
      <c r="R20" s="184" t="s">
        <v>268</v>
      </c>
      <c r="S20" s="185"/>
      <c r="T20" s="186"/>
    </row>
    <row r="21" spans="2:20" ht="14.25" customHeight="1" x14ac:dyDescent="0.25">
      <c r="B21" s="193" t="str">
        <f>หน้าแรก!B12</f>
        <v>13 กรกฎาคม 2556</v>
      </c>
      <c r="C21" s="193"/>
      <c r="D21" s="193"/>
      <c r="E21" s="193"/>
      <c r="F21" s="193"/>
      <c r="G21" s="4"/>
      <c r="H21" s="193" t="str">
        <f>หน้าแรก!H12</f>
        <v>ปิยาภรณ์ มาตย์วิเศษ</v>
      </c>
      <c r="I21" s="193"/>
      <c r="J21" s="193"/>
      <c r="K21" s="193"/>
      <c r="L21" s="193"/>
      <c r="M21" s="4"/>
      <c r="N21" s="178" t="s">
        <v>143</v>
      </c>
      <c r="O21" s="179"/>
      <c r="P21" s="180"/>
      <c r="R21" s="184"/>
      <c r="S21" s="185"/>
      <c r="T21" s="186"/>
    </row>
    <row r="22" spans="2:20" ht="15" customHeight="1" thickBot="1" x14ac:dyDescent="0.3">
      <c r="B22" s="193"/>
      <c r="C22" s="193"/>
      <c r="D22" s="193"/>
      <c r="E22" s="193"/>
      <c r="F22" s="193"/>
      <c r="G22" s="4"/>
      <c r="H22" s="193"/>
      <c r="I22" s="193"/>
      <c r="J22" s="193"/>
      <c r="K22" s="193"/>
      <c r="L22" s="193"/>
      <c r="M22" s="4"/>
      <c r="N22" s="181"/>
      <c r="O22" s="182"/>
      <c r="P22" s="183"/>
      <c r="R22" s="81"/>
      <c r="S22" s="82"/>
      <c r="T22" s="83"/>
    </row>
    <row r="23" spans="2:20" ht="28.5" x14ac:dyDescent="0.25">
      <c r="C23" s="46"/>
      <c r="D23" s="46"/>
      <c r="E23" s="46"/>
      <c r="F23" s="46"/>
      <c r="G23" s="4"/>
      <c r="H23" s="46"/>
      <c r="I23" s="46"/>
      <c r="J23" s="46"/>
      <c r="K23" s="46"/>
      <c r="L23" s="4"/>
      <c r="M23" s="4"/>
      <c r="N23" s="4"/>
    </row>
    <row r="24" spans="2:20" ht="28.5" x14ac:dyDescent="0.25">
      <c r="C24" s="46"/>
      <c r="D24" s="46"/>
      <c r="E24" s="46"/>
      <c r="F24" s="46"/>
      <c r="G24" s="4"/>
      <c r="H24" s="46"/>
      <c r="I24" s="46"/>
      <c r="J24" s="46"/>
      <c r="K24" s="46"/>
      <c r="L24" s="4"/>
      <c r="M24" s="4"/>
      <c r="N24" s="4"/>
    </row>
  </sheetData>
  <mergeCells count="15">
    <mergeCell ref="N21:P22"/>
    <mergeCell ref="R20:T21"/>
    <mergeCell ref="N19:P20"/>
    <mergeCell ref="E14:I15"/>
    <mergeCell ref="E16:I17"/>
    <mergeCell ref="B19:F20"/>
    <mergeCell ref="H19:L20"/>
    <mergeCell ref="B21:F22"/>
    <mergeCell ref="H21:L22"/>
    <mergeCell ref="E11:I12"/>
    <mergeCell ref="C2:K2"/>
    <mergeCell ref="B3:L3"/>
    <mergeCell ref="D5:J5"/>
    <mergeCell ref="B6:L7"/>
    <mergeCell ref="E9:I10"/>
  </mergeCells>
  <hyperlinks>
    <hyperlink ref="R20:T21" location="หน้าแรก!A1" display="กลับไปที่หน้าแรก"/>
    <hyperlink ref="N19:P20" location="วิสาหกิจชุมชน!A1" display="กลับไปที่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T24"/>
  <sheetViews>
    <sheetView workbookViewId="0">
      <selection activeCell="N19" sqref="N19:P20"/>
    </sheetView>
  </sheetViews>
  <sheetFormatPr defaultColWidth="9.140625" defaultRowHeight="15" x14ac:dyDescent="0.25"/>
  <cols>
    <col min="1" max="2" width="9.140625" style="66"/>
    <col min="3" max="3" width="9.140625" style="66" customWidth="1"/>
    <col min="4" max="9" width="9.140625" style="66"/>
    <col min="10" max="10" width="9.140625" style="66" customWidth="1"/>
    <col min="11" max="13" width="9.140625" style="66"/>
    <col min="14" max="14" width="6.140625" style="66" customWidth="1"/>
    <col min="15" max="15" width="9.140625" style="66"/>
    <col min="16" max="16" width="9.5703125" style="66" customWidth="1"/>
    <col min="17" max="16384" width="9.140625" style="66"/>
  </cols>
  <sheetData>
    <row r="2" spans="2:15" ht="24" customHeight="1" x14ac:dyDescent="0.25">
      <c r="C2" s="150" t="s">
        <v>254</v>
      </c>
      <c r="D2" s="150"/>
      <c r="E2" s="150"/>
      <c r="F2" s="150"/>
      <c r="G2" s="150"/>
      <c r="H2" s="150"/>
      <c r="I2" s="150"/>
      <c r="J2" s="150"/>
      <c r="K2" s="150"/>
    </row>
    <row r="3" spans="2:15" ht="22.5" customHeight="1" x14ac:dyDescent="0.25">
      <c r="B3" s="150" t="s">
        <v>277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5" spans="2:15" ht="25.5" customHeight="1" x14ac:dyDescent="0.4">
      <c r="D5" s="87" t="s">
        <v>256</v>
      </c>
      <c r="E5" s="87"/>
      <c r="F5" s="87"/>
      <c r="G5" s="87"/>
      <c r="H5" s="87"/>
      <c r="I5" s="87"/>
      <c r="J5" s="87"/>
    </row>
    <row r="6" spans="2:15" ht="18.75" x14ac:dyDescent="0.3">
      <c r="B6" s="174" t="str">
        <f>หน้าแรก!B8</f>
        <v>โรงงาน ABC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O6" s="67"/>
    </row>
    <row r="7" spans="2:15" ht="18.75" x14ac:dyDescent="0.3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O7" s="67"/>
    </row>
    <row r="9" spans="2:15" x14ac:dyDescent="0.25">
      <c r="E9" s="172" t="s">
        <v>248</v>
      </c>
      <c r="F9" s="172"/>
      <c r="G9" s="172"/>
      <c r="H9" s="172"/>
      <c r="I9" s="172"/>
    </row>
    <row r="10" spans="2:15" x14ac:dyDescent="0.25">
      <c r="C10" s="68"/>
      <c r="D10" s="68"/>
      <c r="E10" s="172"/>
      <c r="F10" s="172"/>
      <c r="G10" s="172"/>
      <c r="H10" s="172"/>
      <c r="I10" s="172"/>
      <c r="J10" s="68"/>
      <c r="K10" s="68"/>
    </row>
    <row r="11" spans="2:15" x14ac:dyDescent="0.25">
      <c r="C11" s="68"/>
      <c r="D11" s="68"/>
      <c r="E11" s="173">
        <f>สถานประกอบการ!$C$146</f>
        <v>0.67</v>
      </c>
      <c r="F11" s="174"/>
      <c r="G11" s="174"/>
      <c r="H11" s="174"/>
      <c r="I11" s="174"/>
      <c r="J11" s="68"/>
      <c r="K11" s="68"/>
    </row>
    <row r="12" spans="2:15" x14ac:dyDescent="0.25">
      <c r="C12" s="69"/>
      <c r="D12" s="69"/>
      <c r="E12" s="174"/>
      <c r="F12" s="174"/>
      <c r="G12" s="174"/>
      <c r="H12" s="174"/>
      <c r="I12" s="174"/>
      <c r="J12" s="69"/>
      <c r="K12" s="69"/>
      <c r="L12" s="69"/>
      <c r="M12" s="69"/>
      <c r="N12" s="69"/>
    </row>
    <row r="13" spans="2:15" x14ac:dyDescent="0.25">
      <c r="C13" s="69"/>
      <c r="D13" s="69"/>
      <c r="I13" s="69"/>
      <c r="J13" s="69"/>
      <c r="K13" s="69"/>
      <c r="L13" s="69"/>
      <c r="M13" s="69"/>
      <c r="N13" s="69"/>
    </row>
    <row r="14" spans="2:15" x14ac:dyDescent="0.25">
      <c r="C14" s="69"/>
      <c r="D14" s="69"/>
      <c r="E14" s="172" t="s">
        <v>255</v>
      </c>
      <c r="F14" s="172"/>
      <c r="G14" s="172"/>
      <c r="H14" s="172"/>
      <c r="I14" s="172"/>
      <c r="J14" s="69"/>
      <c r="K14" s="69"/>
      <c r="L14" s="69"/>
      <c r="M14" s="69"/>
      <c r="N14" s="69"/>
    </row>
    <row r="15" spans="2:15" ht="18" customHeight="1" x14ac:dyDescent="0.25">
      <c r="E15" s="172"/>
      <c r="F15" s="172"/>
      <c r="G15" s="172"/>
      <c r="H15" s="172"/>
      <c r="I15" s="172"/>
      <c r="J15" s="70"/>
      <c r="K15" s="70"/>
      <c r="L15" s="69"/>
      <c r="M15" s="69"/>
      <c r="N15" s="69"/>
    </row>
    <row r="16" spans="2:15" ht="19.5" customHeight="1" x14ac:dyDescent="0.25">
      <c r="E16" s="174" t="str">
        <f>IF(E11&lt;=0.79,สถานประกอบการ!D155,IF(E11&lt;=0.89,สถานประกอบการ!D156,สถานประกอบการ!D157))</f>
        <v>ไม่ได้รางวัล</v>
      </c>
      <c r="F16" s="174"/>
      <c r="G16" s="174"/>
      <c r="H16" s="174"/>
      <c r="I16" s="174"/>
      <c r="J16" s="70"/>
      <c r="K16" s="70"/>
      <c r="L16" s="69"/>
      <c r="M16" s="69"/>
      <c r="N16" s="69"/>
    </row>
    <row r="17" spans="2:20" ht="15" customHeight="1" x14ac:dyDescent="0.25">
      <c r="C17" s="71"/>
      <c r="D17" s="71"/>
      <c r="E17" s="174"/>
      <c r="F17" s="174"/>
      <c r="G17" s="174"/>
      <c r="H17" s="174"/>
      <c r="I17" s="174"/>
      <c r="J17" s="70"/>
      <c r="K17" s="70"/>
      <c r="L17" s="69"/>
      <c r="M17" s="69"/>
      <c r="N17" s="69"/>
    </row>
    <row r="18" spans="2:20" ht="15" customHeight="1" thickBot="1" x14ac:dyDescent="0.3">
      <c r="C18" s="71"/>
      <c r="D18" s="71"/>
      <c r="E18" s="71"/>
      <c r="F18" s="71"/>
      <c r="G18" s="69"/>
      <c r="H18" s="70"/>
      <c r="I18" s="70"/>
      <c r="J18" s="70"/>
      <c r="K18" s="70"/>
      <c r="L18" s="69"/>
      <c r="M18" s="69"/>
      <c r="N18" s="69"/>
    </row>
    <row r="19" spans="2:20" ht="15" customHeight="1" x14ac:dyDescent="0.45">
      <c r="B19" s="172" t="s">
        <v>251</v>
      </c>
      <c r="C19" s="172"/>
      <c r="D19" s="172"/>
      <c r="E19" s="172"/>
      <c r="F19" s="172"/>
      <c r="G19" s="69"/>
      <c r="H19" s="172" t="s">
        <v>258</v>
      </c>
      <c r="I19" s="172"/>
      <c r="J19" s="172"/>
      <c r="K19" s="172"/>
      <c r="L19" s="172"/>
      <c r="M19" s="69"/>
      <c r="N19" s="160" t="s">
        <v>269</v>
      </c>
      <c r="O19" s="161"/>
      <c r="P19" s="162"/>
      <c r="Q19" s="72"/>
      <c r="R19" s="194" t="s">
        <v>268</v>
      </c>
      <c r="S19" s="195"/>
      <c r="T19" s="196"/>
    </row>
    <row r="20" spans="2:20" ht="15" customHeight="1" x14ac:dyDescent="0.45">
      <c r="B20" s="172"/>
      <c r="C20" s="172"/>
      <c r="D20" s="172"/>
      <c r="E20" s="172"/>
      <c r="F20" s="172"/>
      <c r="G20" s="69"/>
      <c r="H20" s="172"/>
      <c r="I20" s="172"/>
      <c r="J20" s="172"/>
      <c r="K20" s="172"/>
      <c r="L20" s="172"/>
      <c r="M20" s="69"/>
      <c r="N20" s="163"/>
      <c r="O20" s="164"/>
      <c r="P20" s="165"/>
      <c r="Q20" s="72"/>
      <c r="R20" s="197"/>
      <c r="S20" s="198"/>
      <c r="T20" s="199"/>
    </row>
    <row r="21" spans="2:20" ht="15.75" customHeight="1" x14ac:dyDescent="0.45">
      <c r="B21" s="175" t="str">
        <f>หน้าแรก!B12</f>
        <v>13 กรกฎาคม 2556</v>
      </c>
      <c r="C21" s="175"/>
      <c r="D21" s="175"/>
      <c r="E21" s="175"/>
      <c r="F21" s="175"/>
      <c r="G21" s="69"/>
      <c r="H21" s="175" t="str">
        <f>หน้าแรก!H12</f>
        <v>ปิยาภรณ์ มาตย์วิเศษ</v>
      </c>
      <c r="I21" s="175"/>
      <c r="J21" s="175"/>
      <c r="K21" s="175"/>
      <c r="L21" s="175"/>
      <c r="M21" s="69"/>
      <c r="N21" s="166" t="s">
        <v>143</v>
      </c>
      <c r="O21" s="167"/>
      <c r="P21" s="168"/>
      <c r="Q21" s="72"/>
      <c r="R21" s="197"/>
      <c r="S21" s="198"/>
      <c r="T21" s="199"/>
    </row>
    <row r="22" spans="2:20" ht="15" customHeight="1" thickBot="1" x14ac:dyDescent="0.5">
      <c r="B22" s="175"/>
      <c r="C22" s="175"/>
      <c r="D22" s="175"/>
      <c r="E22" s="175"/>
      <c r="F22" s="175"/>
      <c r="G22" s="69"/>
      <c r="H22" s="175"/>
      <c r="I22" s="175"/>
      <c r="J22" s="175"/>
      <c r="K22" s="175"/>
      <c r="L22" s="175"/>
      <c r="M22" s="69"/>
      <c r="N22" s="169"/>
      <c r="O22" s="170"/>
      <c r="P22" s="171"/>
      <c r="Q22" s="72"/>
      <c r="R22" s="200"/>
      <c r="S22" s="201"/>
      <c r="T22" s="202"/>
    </row>
    <row r="23" spans="2:20" ht="15" customHeight="1" x14ac:dyDescent="0.25">
      <c r="C23" s="70"/>
      <c r="D23" s="70"/>
      <c r="E23" s="70"/>
      <c r="F23" s="70"/>
      <c r="G23" s="69"/>
      <c r="H23" s="70"/>
      <c r="I23" s="70"/>
      <c r="J23" s="70"/>
      <c r="K23" s="70"/>
      <c r="L23" s="69"/>
      <c r="M23" s="69"/>
      <c r="N23" s="69"/>
    </row>
    <row r="24" spans="2:20" ht="15" customHeight="1" x14ac:dyDescent="0.25">
      <c r="C24" s="70"/>
      <c r="D24" s="70"/>
      <c r="E24" s="70"/>
      <c r="F24" s="70"/>
      <c r="G24" s="69"/>
      <c r="H24" s="70"/>
      <c r="I24" s="70"/>
      <c r="J24" s="70"/>
      <c r="K24" s="70"/>
      <c r="L24" s="69"/>
      <c r="M24" s="69"/>
      <c r="N24" s="69"/>
    </row>
  </sheetData>
  <mergeCells count="15">
    <mergeCell ref="R19:T22"/>
    <mergeCell ref="B21:F22"/>
    <mergeCell ref="H21:L22"/>
    <mergeCell ref="N21:P22"/>
    <mergeCell ref="C2:K2"/>
    <mergeCell ref="B3:L3"/>
    <mergeCell ref="D5:J5"/>
    <mergeCell ref="B6:L7"/>
    <mergeCell ref="E9:I10"/>
    <mergeCell ref="E11:I12"/>
    <mergeCell ref="E14:I15"/>
    <mergeCell ref="E16:I17"/>
    <mergeCell ref="B19:F20"/>
    <mergeCell ref="H19:L20"/>
    <mergeCell ref="N19:P20"/>
  </mergeCells>
  <hyperlinks>
    <hyperlink ref="R19:T22" location="หน้าแรก!A1" display="กลับไปที่หน้าแรก"/>
    <hyperlink ref="N19:P20" location="สถานประกอบการ!A1" display="กลับไปที่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T24"/>
  <sheetViews>
    <sheetView topLeftCell="A7" workbookViewId="0"/>
  </sheetViews>
  <sheetFormatPr defaultColWidth="9.140625" defaultRowHeight="15" x14ac:dyDescent="0.25"/>
  <cols>
    <col min="1" max="2" width="9.140625" style="3"/>
    <col min="3" max="3" width="9.140625" style="3" customWidth="1"/>
    <col min="4" max="9" width="9.140625" style="3"/>
    <col min="10" max="10" width="9.140625" style="3" customWidth="1"/>
    <col min="11" max="13" width="9.140625" style="3"/>
    <col min="14" max="14" width="6.140625" style="3" customWidth="1"/>
    <col min="15" max="15" width="9.140625" style="3"/>
    <col min="16" max="16" width="10.28515625" style="3" customWidth="1"/>
    <col min="17" max="16384" width="9.140625" style="3"/>
  </cols>
  <sheetData>
    <row r="2" spans="2:15" ht="23.25" customHeight="1" x14ac:dyDescent="0.25">
      <c r="C2" s="176" t="s">
        <v>254</v>
      </c>
      <c r="D2" s="176"/>
      <c r="E2" s="176"/>
      <c r="F2" s="176"/>
      <c r="G2" s="176"/>
      <c r="H2" s="176"/>
      <c r="I2" s="176"/>
      <c r="J2" s="176"/>
      <c r="K2" s="176"/>
    </row>
    <row r="3" spans="2:15" ht="21.75" customHeight="1" x14ac:dyDescent="0.25">
      <c r="B3" s="176" t="s">
        <v>271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5" spans="2:15" ht="26.25" x14ac:dyDescent="0.4">
      <c r="D5" s="87" t="s">
        <v>257</v>
      </c>
      <c r="E5" s="87"/>
      <c r="F5" s="87"/>
      <c r="G5" s="87"/>
      <c r="H5" s="87"/>
      <c r="I5" s="87"/>
      <c r="J5" s="87"/>
    </row>
    <row r="6" spans="2:15" ht="18.75" x14ac:dyDescent="0.3">
      <c r="B6" s="177" t="str">
        <f>หน้าแรก!B8</f>
        <v>โรงงาน ABC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O6" s="45"/>
    </row>
    <row r="7" spans="2:15" ht="18.75" x14ac:dyDescent="0.3"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O7" s="45"/>
    </row>
    <row r="9" spans="2:15" x14ac:dyDescent="0.25">
      <c r="E9" s="172" t="s">
        <v>248</v>
      </c>
      <c r="F9" s="172"/>
      <c r="G9" s="172"/>
      <c r="H9" s="172"/>
      <c r="I9" s="172"/>
    </row>
    <row r="10" spans="2:15" x14ac:dyDescent="0.25">
      <c r="C10" s="5"/>
      <c r="D10" s="5"/>
      <c r="E10" s="172"/>
      <c r="F10" s="172"/>
      <c r="G10" s="172"/>
      <c r="H10" s="172"/>
      <c r="I10" s="172"/>
      <c r="J10" s="5"/>
      <c r="K10" s="5"/>
    </row>
    <row r="11" spans="2:15" x14ac:dyDescent="0.25">
      <c r="C11" s="5"/>
      <c r="D11" s="5"/>
      <c r="E11" s="173">
        <f>วิสาหกิจชุมชน!C164</f>
        <v>0.59</v>
      </c>
      <c r="F11" s="174"/>
      <c r="G11" s="174"/>
      <c r="H11" s="174"/>
      <c r="I11" s="174"/>
      <c r="J11" s="5"/>
      <c r="K11" s="5"/>
    </row>
    <row r="12" spans="2:15" x14ac:dyDescent="0.25">
      <c r="C12" s="4"/>
      <c r="D12" s="4"/>
      <c r="E12" s="174"/>
      <c r="F12" s="174"/>
      <c r="G12" s="174"/>
      <c r="H12" s="174"/>
      <c r="I12" s="174"/>
      <c r="J12" s="4"/>
      <c r="K12" s="4"/>
      <c r="L12" s="4"/>
      <c r="M12" s="4"/>
      <c r="N12" s="4"/>
    </row>
    <row r="13" spans="2:15" x14ac:dyDescent="0.25">
      <c r="C13" s="4"/>
      <c r="D13" s="4"/>
      <c r="I13" s="4"/>
      <c r="J13" s="4"/>
      <c r="K13" s="4"/>
      <c r="L13" s="4"/>
      <c r="M13" s="4"/>
      <c r="N13" s="4"/>
    </row>
    <row r="14" spans="2:15" x14ac:dyDescent="0.25">
      <c r="C14" s="4"/>
      <c r="D14" s="4"/>
      <c r="E14" s="172" t="s">
        <v>255</v>
      </c>
      <c r="F14" s="172"/>
      <c r="G14" s="172"/>
      <c r="H14" s="172"/>
      <c r="I14" s="172"/>
      <c r="J14" s="4"/>
      <c r="K14" s="4"/>
      <c r="L14" s="4"/>
      <c r="M14" s="4"/>
      <c r="N14" s="4"/>
    </row>
    <row r="15" spans="2:15" ht="19.5" customHeight="1" x14ac:dyDescent="0.25">
      <c r="E15" s="172"/>
      <c r="F15" s="172"/>
      <c r="G15" s="172"/>
      <c r="H15" s="172"/>
      <c r="I15" s="172"/>
      <c r="J15" s="46"/>
      <c r="K15" s="46"/>
      <c r="L15" s="4"/>
      <c r="M15" s="4"/>
      <c r="N15" s="4"/>
    </row>
    <row r="16" spans="2:15" ht="16.5" customHeight="1" x14ac:dyDescent="0.25">
      <c r="E16" s="174" t="str">
        <f>IF(E11&lt;=0.79,สถานประกอบการ!D155,IF(E11&lt;=0.89,สถานประกอบการ!D156,สถานประกอบการ!D157))</f>
        <v>ไม่ได้รางวัล</v>
      </c>
      <c r="F16" s="174"/>
      <c r="G16" s="174"/>
      <c r="H16" s="174"/>
      <c r="I16" s="174"/>
      <c r="J16" s="46"/>
      <c r="K16" s="46"/>
      <c r="L16" s="4"/>
      <c r="M16" s="4"/>
      <c r="N16" s="4"/>
    </row>
    <row r="17" spans="2:20" ht="15" customHeight="1" x14ac:dyDescent="0.25">
      <c r="C17" s="47"/>
      <c r="D17" s="47"/>
      <c r="E17" s="174"/>
      <c r="F17" s="174"/>
      <c r="G17" s="174"/>
      <c r="H17" s="174"/>
      <c r="I17" s="174"/>
      <c r="J17" s="46"/>
      <c r="K17" s="46"/>
      <c r="L17" s="4"/>
      <c r="M17" s="4"/>
      <c r="N17" s="4"/>
    </row>
    <row r="18" spans="2:20" ht="15.75" customHeight="1" thickBot="1" x14ac:dyDescent="0.3">
      <c r="C18" s="47"/>
      <c r="D18" s="47"/>
      <c r="E18" s="47"/>
      <c r="F18" s="47"/>
      <c r="G18" s="4"/>
      <c r="H18" s="46"/>
      <c r="I18" s="46"/>
      <c r="J18" s="46"/>
      <c r="K18" s="46"/>
      <c r="L18" s="4"/>
      <c r="M18" s="4"/>
      <c r="N18" s="4"/>
    </row>
    <row r="19" spans="2:20" ht="15" customHeight="1" x14ac:dyDescent="0.25">
      <c r="B19" s="172" t="s">
        <v>251</v>
      </c>
      <c r="C19" s="172"/>
      <c r="D19" s="172"/>
      <c r="E19" s="172"/>
      <c r="F19" s="172"/>
      <c r="G19" s="4"/>
      <c r="H19" s="172" t="s">
        <v>258</v>
      </c>
      <c r="I19" s="172"/>
      <c r="J19" s="172"/>
      <c r="K19" s="172"/>
      <c r="L19" s="172"/>
      <c r="M19" s="4"/>
      <c r="N19" s="212" t="s">
        <v>269</v>
      </c>
      <c r="O19" s="213"/>
      <c r="P19" s="214"/>
      <c r="R19" s="73"/>
      <c r="S19" s="74"/>
      <c r="T19" s="75"/>
    </row>
    <row r="20" spans="2:20" ht="15" customHeight="1" x14ac:dyDescent="0.25">
      <c r="B20" s="172"/>
      <c r="C20" s="172"/>
      <c r="D20" s="172"/>
      <c r="E20" s="172"/>
      <c r="F20" s="172"/>
      <c r="G20" s="4"/>
      <c r="H20" s="172"/>
      <c r="I20" s="172"/>
      <c r="J20" s="172"/>
      <c r="K20" s="172"/>
      <c r="L20" s="172"/>
      <c r="M20" s="4"/>
      <c r="N20" s="166"/>
      <c r="O20" s="167"/>
      <c r="P20" s="168"/>
      <c r="R20" s="203" t="s">
        <v>268</v>
      </c>
      <c r="S20" s="204"/>
      <c r="T20" s="205"/>
    </row>
    <row r="21" spans="2:20" ht="14.25" customHeight="1" x14ac:dyDescent="0.25">
      <c r="B21" s="193" t="str">
        <f>หน้าแรก!B12</f>
        <v>13 กรกฎาคม 2556</v>
      </c>
      <c r="C21" s="193"/>
      <c r="D21" s="193"/>
      <c r="E21" s="193"/>
      <c r="F21" s="193"/>
      <c r="G21" s="4"/>
      <c r="H21" s="193" t="str">
        <f>หน้าแรก!H12</f>
        <v>ปิยาภรณ์ มาตย์วิเศษ</v>
      </c>
      <c r="I21" s="193"/>
      <c r="J21" s="193"/>
      <c r="K21" s="193"/>
      <c r="L21" s="193"/>
      <c r="M21" s="4"/>
      <c r="N21" s="206" t="s">
        <v>143</v>
      </c>
      <c r="O21" s="207"/>
      <c r="P21" s="208"/>
      <c r="R21" s="203"/>
      <c r="S21" s="204"/>
      <c r="T21" s="205"/>
    </row>
    <row r="22" spans="2:20" ht="15" customHeight="1" thickBot="1" x14ac:dyDescent="0.3">
      <c r="B22" s="193"/>
      <c r="C22" s="193"/>
      <c r="D22" s="193"/>
      <c r="E22" s="193"/>
      <c r="F22" s="193"/>
      <c r="G22" s="4"/>
      <c r="H22" s="193"/>
      <c r="I22" s="193"/>
      <c r="J22" s="193"/>
      <c r="K22" s="193"/>
      <c r="L22" s="193"/>
      <c r="M22" s="4"/>
      <c r="N22" s="209"/>
      <c r="O22" s="210"/>
      <c r="P22" s="211"/>
      <c r="R22" s="76"/>
      <c r="S22" s="77"/>
      <c r="T22" s="78"/>
    </row>
    <row r="23" spans="2:20" ht="28.5" x14ac:dyDescent="0.25">
      <c r="C23" s="46"/>
      <c r="D23" s="46"/>
      <c r="E23" s="46"/>
      <c r="F23" s="46"/>
      <c r="G23" s="4"/>
      <c r="H23" s="46"/>
      <c r="I23" s="46"/>
      <c r="J23" s="46"/>
      <c r="K23" s="46"/>
      <c r="L23" s="4"/>
      <c r="M23" s="4"/>
      <c r="N23" s="4"/>
    </row>
    <row r="24" spans="2:20" ht="28.5" x14ac:dyDescent="0.25">
      <c r="C24" s="46"/>
      <c r="D24" s="46"/>
      <c r="E24" s="46"/>
      <c r="F24" s="46"/>
      <c r="G24" s="4"/>
      <c r="H24" s="46"/>
      <c r="I24" s="46"/>
      <c r="J24" s="46"/>
      <c r="K24" s="46"/>
      <c r="L24" s="4"/>
      <c r="M24" s="4"/>
      <c r="N24" s="4"/>
    </row>
  </sheetData>
  <mergeCells count="15">
    <mergeCell ref="R20:T21"/>
    <mergeCell ref="B21:F22"/>
    <mergeCell ref="H21:L22"/>
    <mergeCell ref="N21:P22"/>
    <mergeCell ref="C2:K2"/>
    <mergeCell ref="B3:L3"/>
    <mergeCell ref="D5:J5"/>
    <mergeCell ref="B6:L7"/>
    <mergeCell ref="E9:I10"/>
    <mergeCell ref="E11:I12"/>
    <mergeCell ref="E14:I15"/>
    <mergeCell ref="E16:I17"/>
    <mergeCell ref="B19:F20"/>
    <mergeCell ref="H19:L20"/>
    <mergeCell ref="N19:P20"/>
  </mergeCells>
  <hyperlinks>
    <hyperlink ref="R20:T21" location="หน้าแรก!A1" display="กลับไปที่หน้าแรก"/>
    <hyperlink ref="N19:P20" location="วิสาหกิจชุมชน!A1" display="กลับไปที่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หน้าแรก</vt:lpstr>
      <vt:lpstr>สถานประกอบการ</vt:lpstr>
      <vt:lpstr>วิสาหกิจชุมชน</vt:lpstr>
      <vt:lpstr>สรุปผลสถานประกอบการ(จังหวัด)</vt:lpstr>
      <vt:lpstr>สรุปผลวิสาหกิจชุมชน(จังหวัด)</vt:lpstr>
      <vt:lpstr>สรุปผลสถานประกอบการ(ประเทศ)</vt:lpstr>
      <vt:lpstr>สรุปผลวิสาหกิจชุมชน(ประเทศ)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OcSrvc</cp:lastModifiedBy>
  <dcterms:created xsi:type="dcterms:W3CDTF">2013-07-10T14:20:27Z</dcterms:created>
  <dcterms:modified xsi:type="dcterms:W3CDTF">2014-02-20T03:30:24Z</dcterms:modified>
</cp:coreProperties>
</file>