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5640" activeTab="0"/>
  </bookViews>
  <sheets>
    <sheet name="สิ่ง1" sheetId="1" r:id="rId1"/>
    <sheet name="สิ่ง2" sheetId="2" r:id="rId2"/>
    <sheet name="สิ่ง3ไม่รวมผอก.ฯ" sheetId="3" r:id="rId3"/>
    <sheet name="สิ่ง3ผอก.ฯ" sheetId="4" r:id="rId4"/>
    <sheet name="สิ่ง4" sheetId="5" r:id="rId5"/>
    <sheet name="ตัวอย่างกลุ่มคะแนน%" sheetId="6" r:id="rId6"/>
  </sheets>
  <definedNames/>
  <calcPr fullCalcOnLoad="1"/>
</workbook>
</file>

<file path=xl/sharedStrings.xml><?xml version="1.0" encoding="utf-8"?>
<sst xmlns="http://schemas.openxmlformats.org/spreadsheetml/2006/main" count="313" uniqueCount="158">
  <si>
    <t>ชื่อหน่วยงาน  รพช./สสอ./ฝ่าย/กลุ่มงาน/งาน………………………………….</t>
  </si>
  <si>
    <t>ที่</t>
  </si>
  <si>
    <t>ชื่อ - สกุล</t>
  </si>
  <si>
    <t>ประเภททั่วไป</t>
  </si>
  <si>
    <t>ปฏิบัติการ</t>
  </si>
  <si>
    <t>ชำนาญงาน</t>
  </si>
  <si>
    <t>อาวุโส</t>
  </si>
  <si>
    <t>ประเภทวิชาการ</t>
  </si>
  <si>
    <t>ปฏิบัติงาน</t>
  </si>
  <si>
    <t>ชำนาญการ</t>
  </si>
  <si>
    <t>ชำนาญการพิเศษ</t>
  </si>
  <si>
    <t>เงินเดือน</t>
  </si>
  <si>
    <t>ปัจจุบัน</t>
  </si>
  <si>
    <t>หมายเหตุ</t>
  </si>
  <si>
    <t>1. เรียงรายชื่อตาม จ. 18</t>
  </si>
  <si>
    <t>2. ลาศึกษาต่อ (แนบหลักฐาน)</t>
  </si>
  <si>
    <t>3. รายงานตัวหลังกลับจากลาศึกษาต่อ</t>
  </si>
  <si>
    <t>(แนบหลักฐาน)</t>
  </si>
  <si>
    <t>หน่วยงานต้นสังกัด</t>
  </si>
  <si>
    <t>สิ่งที่ส่งมาด้วย 1</t>
  </si>
  <si>
    <t xml:space="preserve"> - ตัวอย่าง -</t>
  </si>
  <si>
    <t>สำนักงานสาธารณสุขจังหวัดพระนครศรีอยุธยา</t>
  </si>
  <si>
    <t>ลำดับที่</t>
  </si>
  <si>
    <t>ตำแหน่ง</t>
  </si>
  <si>
    <t>ผลการประเมิน</t>
  </si>
  <si>
    <t>อัตราเงินเดือน</t>
  </si>
  <si>
    <t>จำนวนเงิน</t>
  </si>
  <si>
    <t>เลขที่</t>
  </si>
  <si>
    <t>(ร้อยละ)</t>
  </si>
  <si>
    <t>ที่ขอเลื่อน</t>
  </si>
  <si>
    <t>ที่ใช้เลื่อน</t>
  </si>
  <si>
    <t>(1)</t>
  </si>
  <si>
    <t>(2)</t>
  </si>
  <si>
    <t>(3)</t>
  </si>
  <si>
    <t>(4)</t>
  </si>
  <si>
    <t>(6)</t>
  </si>
  <si>
    <t>(7)</t>
  </si>
  <si>
    <t>(8)</t>
  </si>
  <si>
    <t>(9)</t>
  </si>
  <si>
    <t>(10)</t>
  </si>
  <si>
    <t>นาย…………………….</t>
  </si>
  <si>
    <t>นาง…………………….</t>
  </si>
  <si>
    <t xml:space="preserve"> ฯลฯ</t>
  </si>
  <si>
    <t>น.ส.…………………….</t>
  </si>
  <si>
    <t>ฯลฯ</t>
  </si>
  <si>
    <t>ผู้สมควรงดเลื่อนขั้น</t>
  </si>
  <si>
    <t>รวม</t>
  </si>
  <si>
    <t>(ลงชื่อ)………….………………………..หัวหน้าหน่วยงาน</t>
  </si>
  <si>
    <t xml:space="preserve">              (……...…………………………..)</t>
  </si>
  <si>
    <t>ตำแหน่ง…………………………………</t>
  </si>
  <si>
    <t>นักจัดการงานทั่วไป</t>
  </si>
  <si>
    <t>เจ้าพนักงานธุรการ</t>
  </si>
  <si>
    <t>เจ้าพนักงานสาธารณสุข</t>
  </si>
  <si>
    <t xml:space="preserve">พยาบาลวิชาชีพ </t>
  </si>
  <si>
    <t>เจ้าพนักงานเวชสถิติ</t>
  </si>
  <si>
    <t>นักวิชาการสาธารณสุข</t>
  </si>
  <si>
    <t>ประเภทวิชการ</t>
  </si>
  <si>
    <t xml:space="preserve"> /</t>
  </si>
  <si>
    <t>(5)</t>
  </si>
  <si>
    <t>(11)</t>
  </si>
  <si>
    <t>นาย........................................</t>
  </si>
  <si>
    <t>นาง.......................................</t>
  </si>
  <si>
    <t>สิ่งที่ส่งมาด้วย 4</t>
  </si>
  <si>
    <t>สังกัด</t>
  </si>
  <si>
    <t>เหตุผล</t>
  </si>
  <si>
    <t>โรงพยาบาล.............................................</t>
  </si>
  <si>
    <t>กลุ่มงานอายุรกรรม</t>
  </si>
  <si>
    <t>กลุ่มงานการพยาบาล</t>
  </si>
  <si>
    <t>งานหอผู้ป่วย</t>
  </si>
  <si>
    <t>ตำแหน่งประเภท,ระดับ</t>
  </si>
  <si>
    <t>อัตรา</t>
  </si>
  <si>
    <t>นายแพทย์ปฏิบัติการ</t>
  </si>
  <si>
    <t>พยาบาลวิชาชีพชำนาญการ</t>
  </si>
  <si>
    <t>พยาบาลเทคนิคชำนาญงาน</t>
  </si>
  <si>
    <t>ลาป่วยเกินกว่าที่ส่วนราชการกำหนด</t>
  </si>
  <si>
    <t>เชี่ยวชาญ</t>
  </si>
  <si>
    <t>สิ่งที่ส่งมาด้วย 2</t>
  </si>
  <si>
    <t>สสอ./รพช./ฝ่าย</t>
  </si>
  <si>
    <t>วงเงิน</t>
  </si>
  <si>
    <t>หักไว้บริหารจัดการ</t>
  </si>
  <si>
    <t>จำนวนเงินที่</t>
  </si>
  <si>
    <t>ที่มีผู้ครองอัตรา</t>
  </si>
  <si>
    <t>ที่ สสจ.</t>
  </si>
  <si>
    <t>คงเหลือ</t>
  </si>
  <si>
    <t>(แสดงจำนวนเงิน</t>
  </si>
  <si>
    <t>(คิดจากช่อง 1)</t>
  </si>
  <si>
    <t>ช่องที่ 2 หัก</t>
  </si>
  <si>
    <t>ซึ่งได้มาจากสิ่งที่</t>
  </si>
  <si>
    <t>(ไม่รวมผอก.หรือ รก.ผอก./สสอ./หัวหน้าฝ่าย/ห้วหน้ากลุ่มงานในสสจ.)</t>
  </si>
  <si>
    <t>ลาศึกษา เมื่อใดถึงเมื่อใด</t>
  </si>
  <si>
    <t>สิ่งที่ส่งมาด้วย  3</t>
  </si>
  <si>
    <t>เลื่อนเงินเดือน</t>
  </si>
  <si>
    <t>ร้อยละ 3</t>
  </si>
  <si>
    <t>ใช้เลื่อนเงินเดือน</t>
  </si>
  <si>
    <t>ค่ากลาง</t>
  </si>
  <si>
    <t>% ที่ได้</t>
  </si>
  <si>
    <t>(12)</t>
  </si>
  <si>
    <t>(13)</t>
  </si>
  <si>
    <t>ผู้สมควรเลื่อน  4%</t>
  </si>
  <si>
    <t>ผู้สมควรเลื่อน  3%</t>
  </si>
  <si>
    <t xml:space="preserve"> -</t>
  </si>
  <si>
    <t>บัญชีแสดงวงเงินเลื่อนเงินเดือนข้าราชการ</t>
  </si>
  <si>
    <t>วงเงินเลื่อนเงินเดือน</t>
  </si>
  <si>
    <t>บัญชีแสดงการเสนอขอเลื่อนเงินเดือนประจำปีของข้าราชการพลเรือนสามัญ  ประเภททั่วไป ระดับปฏิบัติงาน,ชำนาญงาน,อาวุโส และประเภทวิชาการ ระดับปฏิบัติการ,ชำนาญการ,ชำนาญการพิเศษ,เชี่ยวชาญ</t>
  </si>
  <si>
    <t>ผลการประเมินไม่ได้ตามเกณฑ์ที่กำหนด</t>
  </si>
  <si>
    <t>บัญชีแสดงการเสนอขอเลื่อนเงินเดือนประจำปีของข้าราชการพลเรือนสามัญ  ประเภทวิชาการ ระดับชำนาญการพิเศษ,ระดับเชี่ยวชาญ</t>
  </si>
  <si>
    <t>(แนบผลการประเมิน)</t>
  </si>
  <si>
    <t>(ไม่รวม ผอก.รพช.หรือ รก.ผู้อำนวยการโรงพยาบาลชุมชน/สาธารณสุขอำเภอ/หัวหน้าฝ่าย/หัวหน้ากลุ่มงาน ใน สสจ.)</t>
  </si>
  <si>
    <t>ที่ไปช่วยราชการด้วย</t>
  </si>
  <si>
    <t>(เฉพาะตำแหน่ง ผอก. รพช. หรือ รก.ผอก.รพช.สสอ./หัวหน้าฝ่าย/หัวหน้ากลุ่มงานในสสจ.)</t>
  </si>
  <si>
    <t>ถูกลงโทษทางวินัย</t>
  </si>
  <si>
    <t>4. ไปช่วยราชการโปรดระบุหน่วยงาน</t>
  </si>
  <si>
    <t>มาช่วยราชการ</t>
  </si>
  <si>
    <t>ตัวอย่างการแจ้งรายชื่อ,เงินเดือน,จำนวนข้าราชการตาม จ. 18 (รวมผู้ลาศึกษาต่อ)</t>
  </si>
  <si>
    <t>น.ส..........................</t>
  </si>
  <si>
    <t>นาย.........................</t>
  </si>
  <si>
    <t>นาง........................</t>
  </si>
  <si>
    <t>หักไว้ให้ศาลากลาง</t>
  </si>
  <si>
    <t>จังหวัด</t>
  </si>
  <si>
    <t>ช่องที่  4 )</t>
  </si>
  <si>
    <t xml:space="preserve">ด้วยช่องที่ 3 และ </t>
  </si>
  <si>
    <t>มาช่วยราชการโปรดระบุตำแหน่ง</t>
  </si>
  <si>
    <t>กลุ่มคะแนน</t>
  </si>
  <si>
    <t>(คน)</t>
  </si>
  <si>
    <t>ต้องปรับปรุง</t>
  </si>
  <si>
    <t>การพิจารณาจัดกลุ่มคะแนนผลการประเมินการปฏิบัติราชการ</t>
  </si>
  <si>
    <t>% ที่ได้รับ</t>
  </si>
  <si>
    <t>ส่งด้วยเพราะใช้คำนวนในคำสั่งเลื่อนเงินเดือน(โปรแกรม PIS)</t>
  </si>
  <si>
    <t>(2.95%)</t>
  </si>
  <si>
    <t>ส่งมาด้วย 1)</t>
  </si>
  <si>
    <t>ห้ามติดลบมา</t>
  </si>
  <si>
    <t>ช่อง 5 หัก</t>
  </si>
  <si>
    <t>ด้วยช่องที่ 6</t>
  </si>
  <si>
    <t>ส่วนราชการ............................................................</t>
  </si>
  <si>
    <t>บัญชีรายชื่อผู้ที่ไม่อยู่ในหลักเกณฑ์การเลื่อนเงินเดือน ณ วันที่ 1 เมษายน 2554</t>
  </si>
  <si>
    <t xml:space="preserve">         (……...…………………………..)</t>
  </si>
  <si>
    <t>บัญชีแสดงการเสนอขอเลื่อนเงินเดือนประจำปีของข้าราชการพลเรือนสามัญ  ประเภททั่วไป ระดับปฏิบัติงาน,ชำนาญงาน,อาวุโส และประเภทวิชาการ ระดับปฏิบัติการ,ชำนาญการ,ชำนาญการพิเศษ</t>
  </si>
  <si>
    <t>ระดับผลการประเมิน</t>
  </si>
  <si>
    <t xml:space="preserve"> - ดีเด่น 1</t>
  </si>
  <si>
    <t xml:space="preserve"> - ดีเด่น 2</t>
  </si>
  <si>
    <t xml:space="preserve"> - ดีเด่น 3</t>
  </si>
  <si>
    <t xml:space="preserve"> - ดีเด่น 4</t>
  </si>
  <si>
    <t>ดีเด่น  90 -100</t>
  </si>
  <si>
    <t>ดีมาก 80 - 89</t>
  </si>
  <si>
    <t xml:space="preserve"> - ดีมาก 1</t>
  </si>
  <si>
    <t xml:space="preserve"> - ดีมาก 2</t>
  </si>
  <si>
    <t>ดี 70 - 79</t>
  </si>
  <si>
    <t xml:space="preserve"> - ดี 1</t>
  </si>
  <si>
    <t xml:space="preserve"> - ดี 2</t>
  </si>
  <si>
    <t>พอใช้ 60-69</t>
  </si>
  <si>
    <t>ต้องปรับปรุง 0-59</t>
  </si>
  <si>
    <t xml:space="preserve"> - พอใช้ 1</t>
  </si>
  <si>
    <t>ใช้เลื่อน  1ต.ค.54</t>
  </si>
  <si>
    <t xml:space="preserve"> 1 ต.ค. 54</t>
  </si>
  <si>
    <t>ครั้งที่  1   (วันที่  1 ตุลาคม 2554)</t>
  </si>
  <si>
    <t>บัญชีรายชื่อผู้ที่ไม่อยู่ในหลักเกณฑ์การเลื่อนเงินเดือน ณ วันที่ 1 ตุลาคม 2554</t>
  </si>
  <si>
    <t>ณ  วันที่   1  สิงหาคม 2554  / ปัจจุบัน</t>
  </si>
  <si>
    <t>ณ 1 สิงหาคม 54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</si>
</sst>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_-;\-* #,##0.0_-;_-* &quot;-&quot;??_-;_-@_-"/>
    <numFmt numFmtId="189" formatCode="#,##0.0"/>
    <numFmt numFmtId="190" formatCode="#,##0.000"/>
    <numFmt numFmtId="191" formatCode="_-* #,##0.0_-;\-* #,##0.0_-;_-* &quot;-&quot;?_-;_-@_-"/>
  </numFmts>
  <fonts count="51">
    <font>
      <sz val="16"/>
      <name val="AngsanaUPC"/>
      <family val="0"/>
    </font>
    <font>
      <sz val="8"/>
      <name val="AngsanaUPC"/>
      <family val="0"/>
    </font>
    <font>
      <sz val="14"/>
      <name val="Cordia New"/>
      <family val="0"/>
    </font>
    <font>
      <sz val="16"/>
      <name val="TH SarabunPSK"/>
      <family val="2"/>
    </font>
    <font>
      <u val="single"/>
      <sz val="16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u val="single"/>
      <sz val="15"/>
      <name val="TH SarabunPSK"/>
      <family val="2"/>
    </font>
    <font>
      <sz val="14.5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u val="single"/>
      <sz val="15"/>
      <name val="TH SarabunPSK"/>
      <family val="2"/>
    </font>
    <font>
      <sz val="10.5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b/>
      <u val="single"/>
      <sz val="16"/>
      <name val="TH SarabunPSK"/>
      <family val="2"/>
    </font>
    <font>
      <sz val="13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H SarabunPSK"/>
      <family val="2"/>
    </font>
    <font>
      <b/>
      <sz val="13"/>
      <color indexed="56"/>
      <name val="TH SarabunPSK"/>
      <family val="2"/>
    </font>
    <font>
      <b/>
      <sz val="11"/>
      <color indexed="56"/>
      <name val="TH SarabunPSK"/>
      <family val="2"/>
    </font>
    <font>
      <sz val="16"/>
      <color indexed="17"/>
      <name val="TH SarabunPSK"/>
      <family val="2"/>
    </font>
    <font>
      <sz val="16"/>
      <color indexed="20"/>
      <name val="TH SarabunPSK"/>
      <family val="2"/>
    </font>
    <font>
      <sz val="16"/>
      <color indexed="60"/>
      <name val="TH SarabunPSK"/>
      <family val="2"/>
    </font>
    <font>
      <sz val="16"/>
      <color indexed="62"/>
      <name val="TH SarabunPSK"/>
      <family val="2"/>
    </font>
    <font>
      <b/>
      <sz val="16"/>
      <color indexed="63"/>
      <name val="TH SarabunPSK"/>
      <family val="2"/>
    </font>
    <font>
      <b/>
      <sz val="16"/>
      <color indexed="52"/>
      <name val="TH SarabunPSK"/>
      <family val="2"/>
    </font>
    <font>
      <sz val="16"/>
      <color indexed="52"/>
      <name val="TH SarabunPSK"/>
      <family val="2"/>
    </font>
    <font>
      <b/>
      <sz val="16"/>
      <color indexed="9"/>
      <name val="TH SarabunPSK"/>
      <family val="2"/>
    </font>
    <font>
      <sz val="16"/>
      <color indexed="10"/>
      <name val="TH SarabunPSK"/>
      <family val="2"/>
    </font>
    <font>
      <i/>
      <sz val="16"/>
      <color indexed="23"/>
      <name val="TH SarabunPSK"/>
      <family val="2"/>
    </font>
    <font>
      <b/>
      <sz val="16"/>
      <color indexed="8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PSK"/>
      <family val="2"/>
    </font>
    <font>
      <sz val="16"/>
      <color theme="1"/>
      <name val="TH SarabunPSK"/>
      <family val="2"/>
    </font>
    <font>
      <sz val="16"/>
      <color theme="0"/>
      <name val="TH SarabunPSK"/>
      <family val="2"/>
    </font>
    <font>
      <b/>
      <sz val="16"/>
      <color rgb="FFFA7D00"/>
      <name val="TH SarabunPSK"/>
      <family val="2"/>
    </font>
    <font>
      <sz val="16"/>
      <color rgb="FFFF0000"/>
      <name val="TH SarabunPSK"/>
      <family val="2"/>
    </font>
    <font>
      <i/>
      <sz val="16"/>
      <color rgb="FF7F7F7F"/>
      <name val="TH SarabunPSK"/>
      <family val="2"/>
    </font>
    <font>
      <b/>
      <sz val="18"/>
      <color theme="3"/>
      <name val="Cambria"/>
      <family val="2"/>
    </font>
    <font>
      <b/>
      <sz val="16"/>
      <color theme="0"/>
      <name val="TH SarabunPSK"/>
      <family val="2"/>
    </font>
    <font>
      <sz val="16"/>
      <color rgb="FFFA7D00"/>
      <name val="TH SarabunPSK"/>
      <family val="2"/>
    </font>
    <font>
      <sz val="16"/>
      <color rgb="FF006100"/>
      <name val="TH SarabunPSK"/>
      <family val="2"/>
    </font>
    <font>
      <sz val="16"/>
      <color rgb="FF3F3F76"/>
      <name val="TH SarabunPSK"/>
      <family val="2"/>
    </font>
    <font>
      <sz val="16"/>
      <color rgb="FF9C6500"/>
      <name val="TH SarabunPSK"/>
      <family val="2"/>
    </font>
    <font>
      <b/>
      <sz val="16"/>
      <color theme="1"/>
      <name val="TH SarabunPSK"/>
      <family val="2"/>
    </font>
    <font>
      <sz val="16"/>
      <color rgb="FF9C0006"/>
      <name val="TH SarabunPSK"/>
      <family val="2"/>
    </font>
    <font>
      <b/>
      <sz val="16"/>
      <color rgb="FF3F3F3F"/>
      <name val="TH SarabunPSK"/>
      <family val="2"/>
    </font>
    <font>
      <b/>
      <sz val="15"/>
      <color theme="3"/>
      <name val="TH SarabunPSK"/>
      <family val="2"/>
    </font>
    <font>
      <b/>
      <sz val="13"/>
      <color theme="3"/>
      <name val="TH SarabunPSK"/>
      <family val="2"/>
    </font>
    <font>
      <b/>
      <sz val="11"/>
      <color theme="3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2" fillId="0" borderId="0">
      <alignment/>
      <protection/>
    </xf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12" xfId="0" applyNumberFormat="1" applyFont="1" applyBorder="1" applyAlignment="1" quotePrefix="1">
      <alignment horizontal="center"/>
    </xf>
    <xf numFmtId="0" fontId="3" fillId="0" borderId="11" xfId="0" applyFont="1" applyBorder="1" applyAlignment="1" quotePrefix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5" xfId="0" applyFont="1" applyBorder="1" applyAlignment="1">
      <alignment horizontal="centerContinuous"/>
    </xf>
    <xf numFmtId="0" fontId="9" fillId="0" borderId="14" xfId="0" applyFont="1" applyBorder="1" applyAlignment="1">
      <alignment horizontal="centerContinuous"/>
    </xf>
    <xf numFmtId="0" fontId="10" fillId="0" borderId="15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 quotePrefix="1">
      <alignment horizontal="center"/>
    </xf>
    <xf numFmtId="0" fontId="5" fillId="0" borderId="19" xfId="0" applyFont="1" applyBorder="1" applyAlignment="1">
      <alignment horizontal="center"/>
    </xf>
    <xf numFmtId="0" fontId="5" fillId="0" borderId="19" xfId="0" applyFont="1" applyBorder="1" applyAlignment="1" quotePrefix="1">
      <alignment horizontal="centerContinuous"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10" fillId="0" borderId="2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2" xfId="0" applyFont="1" applyBorder="1" applyAlignment="1" quotePrefix="1">
      <alignment horizontal="center"/>
    </xf>
    <xf numFmtId="0" fontId="10" fillId="0" borderId="12" xfId="0" applyFont="1" applyBorder="1" applyAlignment="1">
      <alignment horizontal="center" textRotation="90"/>
    </xf>
    <xf numFmtId="0" fontId="10" fillId="0" borderId="21" xfId="0" applyFont="1" applyBorder="1" applyAlignment="1">
      <alignment horizontal="center" textRotation="90"/>
    </xf>
    <xf numFmtId="0" fontId="5" fillId="0" borderId="11" xfId="0" applyFont="1" applyBorder="1" applyAlignment="1">
      <alignment/>
    </xf>
    <xf numFmtId="0" fontId="11" fillId="0" borderId="11" xfId="0" applyFont="1" applyBorder="1" applyAlignment="1">
      <alignment/>
    </xf>
    <xf numFmtId="187" fontId="5" fillId="0" borderId="11" xfId="37" applyNumberFormat="1" applyFont="1" applyBorder="1" applyAlignment="1">
      <alignment horizontal="center"/>
    </xf>
    <xf numFmtId="9" fontId="5" fillId="0" borderId="11" xfId="0" applyNumberFormat="1" applyFont="1" applyBorder="1" applyAlignment="1">
      <alignment horizontal="center"/>
    </xf>
    <xf numFmtId="187" fontId="5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 horizontal="left"/>
    </xf>
    <xf numFmtId="0" fontId="10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187" fontId="5" fillId="0" borderId="12" xfId="37" applyNumberFormat="1" applyFont="1" applyBorder="1" applyAlignment="1">
      <alignment horizontal="center"/>
    </xf>
    <xf numFmtId="0" fontId="12" fillId="0" borderId="12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87" fontId="5" fillId="0" borderId="22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center"/>
    </xf>
    <xf numFmtId="187" fontId="5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2" xfId="0" applyFont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3" fontId="3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33" applyFont="1" applyFill="1" applyBorder="1" applyAlignment="1" applyProtection="1">
      <alignment horizontal="left" vertical="center"/>
      <protection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4" fillId="0" borderId="10" xfId="33" applyFont="1" applyFill="1" applyBorder="1" applyAlignment="1" applyProtection="1">
      <alignment horizontal="center" vertical="center"/>
      <protection/>
    </xf>
    <xf numFmtId="0" fontId="13" fillId="0" borderId="10" xfId="33" applyFont="1" applyFill="1" applyBorder="1" applyAlignment="1" applyProtection="1">
      <alignment horizontal="center" vertical="center"/>
      <protection/>
    </xf>
    <xf numFmtId="0" fontId="13" fillId="0" borderId="11" xfId="33" applyFont="1" applyFill="1" applyBorder="1" applyAlignment="1" applyProtection="1">
      <alignment horizontal="center" vertical="center"/>
      <protection/>
    </xf>
    <xf numFmtId="0" fontId="13" fillId="0" borderId="12" xfId="33" applyFont="1" applyFill="1" applyBorder="1" applyAlignment="1" applyProtection="1">
      <alignment horizontal="center" vertical="center"/>
      <protection/>
    </xf>
    <xf numFmtId="0" fontId="14" fillId="0" borderId="23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Continuous"/>
    </xf>
    <xf numFmtId="0" fontId="3" fillId="0" borderId="11" xfId="0" applyFont="1" applyFill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3" fillId="0" borderId="22" xfId="0" applyFont="1" applyBorder="1" applyAlignment="1">
      <alignment/>
    </xf>
    <xf numFmtId="0" fontId="15" fillId="0" borderId="11" xfId="0" applyFont="1" applyBorder="1" applyAlignment="1">
      <alignment/>
    </xf>
    <xf numFmtId="0" fontId="16" fillId="0" borderId="13" xfId="0" applyFont="1" applyBorder="1" applyAlignment="1">
      <alignment horizontal="centerContinuous"/>
    </xf>
    <xf numFmtId="0" fontId="16" fillId="0" borderId="14" xfId="0" applyFont="1" applyBorder="1" applyAlignment="1">
      <alignment horizontal="centerContinuous"/>
    </xf>
    <xf numFmtId="0" fontId="14" fillId="0" borderId="10" xfId="33" applyFont="1" applyFill="1" applyBorder="1" applyAlignment="1" applyProtection="1">
      <alignment horizontal="left" vertical="center"/>
      <protection/>
    </xf>
    <xf numFmtId="0" fontId="14" fillId="0" borderId="15" xfId="33" applyFont="1" applyFill="1" applyBorder="1" applyAlignment="1" applyProtection="1">
      <alignment horizontal="center" vertical="center"/>
      <protection/>
    </xf>
    <xf numFmtId="2" fontId="13" fillId="0" borderId="12" xfId="33" applyNumberFormat="1" applyFont="1" applyFill="1" applyBorder="1" applyAlignment="1" applyProtection="1">
      <alignment horizontal="center" vertical="center"/>
      <protection/>
    </xf>
    <xf numFmtId="3" fontId="13" fillId="0" borderId="12" xfId="0" applyNumberFormat="1" applyFont="1" applyFill="1" applyBorder="1" applyAlignment="1">
      <alignment horizontal="center"/>
    </xf>
    <xf numFmtId="0" fontId="13" fillId="0" borderId="11" xfId="33" applyFont="1" applyFill="1" applyBorder="1" applyAlignment="1" applyProtection="1">
      <alignment horizontal="left" vertical="center"/>
      <protection/>
    </xf>
    <xf numFmtId="2" fontId="13" fillId="0" borderId="11" xfId="33" applyNumberFormat="1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>
      <alignment horizontal="center"/>
    </xf>
    <xf numFmtId="3" fontId="13" fillId="0" borderId="11" xfId="0" applyNumberFormat="1" applyFont="1" applyFill="1" applyBorder="1" applyAlignment="1">
      <alignment horizontal="center"/>
    </xf>
    <xf numFmtId="0" fontId="13" fillId="0" borderId="12" xfId="33" applyFont="1" applyFill="1" applyBorder="1" applyAlignment="1" applyProtection="1">
      <alignment horizontal="left" vertical="center"/>
      <protection/>
    </xf>
    <xf numFmtId="2" fontId="13" fillId="0" borderId="10" xfId="33" applyNumberFormat="1" applyFont="1" applyFill="1" applyBorder="1" applyAlignment="1" applyProtection="1">
      <alignment horizontal="center" vertical="center"/>
      <protection/>
    </xf>
    <xf numFmtId="3" fontId="13" fillId="0" borderId="10" xfId="0" applyNumberFormat="1" applyFont="1" applyFill="1" applyBorder="1" applyAlignment="1">
      <alignment horizontal="center"/>
    </xf>
    <xf numFmtId="3" fontId="14" fillId="0" borderId="21" xfId="0" applyNumberFormat="1" applyFont="1" applyFill="1" applyBorder="1" applyAlignment="1">
      <alignment horizontal="center" vertical="center"/>
    </xf>
    <xf numFmtId="0" fontId="14" fillId="0" borderId="13" xfId="33" applyFont="1" applyFill="1" applyBorder="1" applyAlignment="1" applyProtection="1">
      <alignment horizontal="center" vertical="center"/>
      <protection/>
    </xf>
    <xf numFmtId="0" fontId="14" fillId="0" borderId="15" xfId="33" applyFont="1" applyFill="1" applyBorder="1" applyAlignment="1" applyProtection="1">
      <alignment horizontal="center" vertical="center"/>
      <protection/>
    </xf>
    <xf numFmtId="0" fontId="14" fillId="0" borderId="0" xfId="0" applyFont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_Sheet1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4</xdr:row>
      <xdr:rowOff>266700</xdr:rowOff>
    </xdr:to>
    <xdr:sp>
      <xdr:nvSpPr>
        <xdr:cNvPr id="1" name="Line 1"/>
        <xdr:cNvSpPr>
          <a:spLocks/>
        </xdr:cNvSpPr>
      </xdr:nvSpPr>
      <xdr:spPr>
        <a:xfrm flipV="1">
          <a:off x="9525" y="838200"/>
          <a:ext cx="1524000" cy="5238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9525</xdr:colOff>
      <xdr:row>37</xdr:row>
      <xdr:rowOff>9525</xdr:rowOff>
    </xdr:from>
    <xdr:to>
      <xdr:col>1</xdr:col>
      <xdr:colOff>0</xdr:colOff>
      <xdr:row>38</xdr:row>
      <xdr:rowOff>266700</xdr:rowOff>
    </xdr:to>
    <xdr:sp>
      <xdr:nvSpPr>
        <xdr:cNvPr id="2" name="Line 6"/>
        <xdr:cNvSpPr>
          <a:spLocks/>
        </xdr:cNvSpPr>
      </xdr:nvSpPr>
      <xdr:spPr>
        <a:xfrm flipV="1">
          <a:off x="9525" y="10163175"/>
          <a:ext cx="1524000" cy="5238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C9" sqref="C9"/>
    </sheetView>
  </sheetViews>
  <sheetFormatPr defaultColWidth="9.140625" defaultRowHeight="23.25"/>
  <cols>
    <col min="1" max="1" width="5.00390625" style="1" customWidth="1"/>
    <col min="2" max="2" width="22.7109375" style="1" customWidth="1"/>
    <col min="3" max="5" width="11.140625" style="1" bestFit="1" customWidth="1"/>
    <col min="6" max="6" width="12.28125" style="1" customWidth="1"/>
    <col min="7" max="7" width="11.140625" style="1" bestFit="1" customWidth="1"/>
    <col min="8" max="8" width="14.57421875" style="1" bestFit="1" customWidth="1"/>
    <col min="9" max="9" width="12.140625" style="1" customWidth="1"/>
    <col min="10" max="10" width="9.8515625" style="1" customWidth="1"/>
    <col min="11" max="11" width="31.00390625" style="1" customWidth="1"/>
    <col min="12" max="16384" width="9.140625" style="1" customWidth="1"/>
  </cols>
  <sheetData>
    <row r="1" ht="21">
      <c r="K1" s="2" t="s">
        <v>19</v>
      </c>
    </row>
    <row r="2" spans="1:11" ht="21">
      <c r="A2" s="3" t="s">
        <v>113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1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21">
      <c r="A4" s="3" t="s">
        <v>156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21">
      <c r="A5" s="3" t="s">
        <v>107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>
      <c r="A6" s="10"/>
      <c r="B6" s="10"/>
      <c r="C6" s="76" t="s">
        <v>3</v>
      </c>
      <c r="D6" s="76"/>
      <c r="E6" s="76"/>
      <c r="F6" s="76" t="s">
        <v>7</v>
      </c>
      <c r="G6" s="76"/>
      <c r="H6" s="76"/>
      <c r="I6" s="76"/>
      <c r="J6" s="4" t="s">
        <v>11</v>
      </c>
      <c r="K6" s="4"/>
    </row>
    <row r="7" spans="1:11" ht="21">
      <c r="A7" s="6" t="s">
        <v>1</v>
      </c>
      <c r="B7" s="6" t="s">
        <v>2</v>
      </c>
      <c r="C7" s="4" t="s">
        <v>8</v>
      </c>
      <c r="D7" s="4" t="s">
        <v>5</v>
      </c>
      <c r="E7" s="4" t="s">
        <v>6</v>
      </c>
      <c r="F7" s="6" t="s">
        <v>4</v>
      </c>
      <c r="G7" s="6" t="s">
        <v>9</v>
      </c>
      <c r="H7" s="6" t="s">
        <v>10</v>
      </c>
      <c r="I7" s="6" t="s">
        <v>75</v>
      </c>
      <c r="J7" s="77" t="s">
        <v>12</v>
      </c>
      <c r="K7" s="77" t="s">
        <v>13</v>
      </c>
    </row>
    <row r="8" spans="1:11" ht="21">
      <c r="A8" s="12"/>
      <c r="B8" s="12"/>
      <c r="C8" s="7"/>
      <c r="D8" s="7"/>
      <c r="E8" s="7"/>
      <c r="F8" s="7"/>
      <c r="G8" s="7"/>
      <c r="H8" s="7"/>
      <c r="I8" s="7"/>
      <c r="J8" s="12"/>
      <c r="K8" s="12"/>
    </row>
    <row r="9" spans="1:11" ht="21">
      <c r="A9" s="4"/>
      <c r="B9" s="10"/>
      <c r="C9" s="4"/>
      <c r="D9" s="10"/>
      <c r="E9" s="10"/>
      <c r="F9" s="10"/>
      <c r="G9" s="10"/>
      <c r="H9" s="10"/>
      <c r="I9" s="10"/>
      <c r="J9" s="78"/>
      <c r="K9" s="10" t="s">
        <v>14</v>
      </c>
    </row>
    <row r="10" spans="1:11" ht="21">
      <c r="A10" s="6"/>
      <c r="B10" s="11"/>
      <c r="C10" s="11"/>
      <c r="D10" s="6"/>
      <c r="E10" s="11"/>
      <c r="F10" s="11"/>
      <c r="G10" s="11"/>
      <c r="H10" s="11"/>
      <c r="I10" s="11"/>
      <c r="J10" s="79"/>
      <c r="K10" s="11" t="s">
        <v>15</v>
      </c>
    </row>
    <row r="11" spans="1:11" ht="21">
      <c r="A11" s="6"/>
      <c r="B11" s="11"/>
      <c r="C11" s="11"/>
      <c r="D11" s="11"/>
      <c r="E11" s="6"/>
      <c r="F11" s="11"/>
      <c r="G11" s="11"/>
      <c r="H11" s="11"/>
      <c r="I11" s="11"/>
      <c r="J11" s="79"/>
      <c r="K11" s="11" t="s">
        <v>16</v>
      </c>
    </row>
    <row r="12" spans="1:11" ht="21">
      <c r="A12" s="6"/>
      <c r="B12" s="11"/>
      <c r="C12" s="11"/>
      <c r="D12" s="11"/>
      <c r="E12" s="11"/>
      <c r="F12" s="11"/>
      <c r="G12" s="11"/>
      <c r="H12" s="11"/>
      <c r="I12" s="11"/>
      <c r="J12" s="11"/>
      <c r="K12" s="11" t="s">
        <v>17</v>
      </c>
    </row>
    <row r="13" spans="1:11" ht="2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 t="s">
        <v>111</v>
      </c>
    </row>
    <row r="14" spans="1:11" ht="2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 t="s">
        <v>108</v>
      </c>
    </row>
    <row r="15" spans="1:11" ht="2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21.75" thickBot="1">
      <c r="A16" s="11"/>
      <c r="B16" s="11"/>
      <c r="C16" s="11"/>
      <c r="D16" s="11"/>
      <c r="E16" s="11"/>
      <c r="F16" s="11"/>
      <c r="G16" s="11"/>
      <c r="H16" s="6" t="s">
        <v>46</v>
      </c>
      <c r="I16" s="6"/>
      <c r="J16" s="80"/>
      <c r="K16" s="11"/>
    </row>
    <row r="17" spans="1:11" ht="21.75" thickTop="1">
      <c r="A17" s="11"/>
      <c r="B17" s="11"/>
      <c r="C17" s="11"/>
      <c r="D17" s="11"/>
      <c r="E17" s="11"/>
      <c r="F17" s="11"/>
      <c r="G17" s="11"/>
      <c r="H17" s="6"/>
      <c r="I17" s="6"/>
      <c r="J17" s="11"/>
      <c r="K17" s="11"/>
    </row>
    <row r="18" spans="1:11" ht="21">
      <c r="A18" s="11"/>
      <c r="B18" s="81" t="s">
        <v>112</v>
      </c>
      <c r="C18" s="11"/>
      <c r="D18" s="11"/>
      <c r="E18" s="11"/>
      <c r="F18" s="11"/>
      <c r="G18" s="11"/>
      <c r="H18" s="6"/>
      <c r="I18" s="6"/>
      <c r="J18" s="11"/>
      <c r="K18" s="11"/>
    </row>
    <row r="19" spans="1:11" ht="21">
      <c r="A19" s="6">
        <v>1</v>
      </c>
      <c r="B19" s="11" t="s">
        <v>114</v>
      </c>
      <c r="C19" s="11"/>
      <c r="D19" s="11"/>
      <c r="E19" s="11"/>
      <c r="F19" s="11"/>
      <c r="G19" s="11"/>
      <c r="H19" s="11"/>
      <c r="I19" s="11"/>
      <c r="J19" s="11"/>
      <c r="K19" s="11" t="s">
        <v>121</v>
      </c>
    </row>
    <row r="20" spans="1:11" ht="21">
      <c r="A20" s="6">
        <v>2</v>
      </c>
      <c r="B20" s="11" t="s">
        <v>115</v>
      </c>
      <c r="C20" s="11"/>
      <c r="D20" s="11"/>
      <c r="E20" s="11"/>
      <c r="F20" s="11"/>
      <c r="G20" s="11"/>
      <c r="H20" s="11"/>
      <c r="I20" s="11"/>
      <c r="J20" s="11"/>
      <c r="K20" s="11" t="s">
        <v>18</v>
      </c>
    </row>
    <row r="21" spans="1:11" ht="21">
      <c r="A21" s="6">
        <v>3</v>
      </c>
      <c r="B21" s="11" t="s">
        <v>116</v>
      </c>
      <c r="C21" s="11"/>
      <c r="D21" s="11"/>
      <c r="E21" s="11"/>
      <c r="F21" s="11"/>
      <c r="G21" s="11"/>
      <c r="H21" s="11"/>
      <c r="I21" s="11"/>
      <c r="J21" s="11"/>
      <c r="K21" s="11"/>
    </row>
    <row r="22" spans="1:11" ht="21.75" thickBot="1">
      <c r="A22" s="6"/>
      <c r="B22" s="11"/>
      <c r="C22" s="11"/>
      <c r="D22" s="11"/>
      <c r="E22" s="11"/>
      <c r="F22" s="11"/>
      <c r="G22" s="11"/>
      <c r="H22" s="6" t="s">
        <v>46</v>
      </c>
      <c r="I22" s="11"/>
      <c r="J22" s="80"/>
      <c r="K22" s="11"/>
    </row>
    <row r="23" spans="1:11" ht="21.75" thickTop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</row>
  </sheetData>
  <sheetProtection/>
  <printOptions/>
  <pageMargins left="0.21" right="0.22" top="0.27" bottom="0.2" header="0.22" footer="0.1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A12" sqref="A12"/>
    </sheetView>
  </sheetViews>
  <sheetFormatPr defaultColWidth="9.140625" defaultRowHeight="23.25"/>
  <cols>
    <col min="1" max="1" width="23.28125" style="1" customWidth="1"/>
    <col min="2" max="2" width="21.7109375" style="1" customWidth="1"/>
    <col min="3" max="5" width="19.140625" style="1" customWidth="1"/>
    <col min="6" max="6" width="18.8515625" style="1" customWidth="1"/>
    <col min="7" max="7" width="12.421875" style="1" customWidth="1"/>
    <col min="8" max="8" width="13.57421875" style="1" bestFit="1" customWidth="1"/>
    <col min="9" max="9" width="14.8515625" style="1" customWidth="1"/>
    <col min="10" max="16384" width="9.140625" style="1" customWidth="1"/>
  </cols>
  <sheetData>
    <row r="1" spans="8:9" ht="21">
      <c r="H1" s="2" t="s">
        <v>76</v>
      </c>
      <c r="I1" s="2"/>
    </row>
    <row r="2" spans="1:8" ht="21">
      <c r="A2" s="3" t="s">
        <v>77</v>
      </c>
      <c r="B2" s="3"/>
      <c r="C2" s="3"/>
      <c r="D2" s="3"/>
      <c r="E2" s="3"/>
      <c r="F2" s="3"/>
      <c r="G2" s="3"/>
      <c r="H2" s="3"/>
    </row>
    <row r="3" spans="1:8" ht="21">
      <c r="A3" s="3" t="s">
        <v>101</v>
      </c>
      <c r="B3" s="3"/>
      <c r="C3" s="3"/>
      <c r="D3" s="3"/>
      <c r="E3" s="3"/>
      <c r="F3" s="3"/>
      <c r="G3" s="3"/>
      <c r="H3" s="3"/>
    </row>
    <row r="6" spans="1:8" s="5" customFormat="1" ht="21">
      <c r="A6" s="4" t="s">
        <v>26</v>
      </c>
      <c r="B6" s="4" t="s">
        <v>78</v>
      </c>
      <c r="C6" s="4" t="s">
        <v>79</v>
      </c>
      <c r="D6" s="4" t="s">
        <v>117</v>
      </c>
      <c r="E6" s="4" t="s">
        <v>102</v>
      </c>
      <c r="F6" s="4" t="s">
        <v>80</v>
      </c>
      <c r="G6" s="4" t="s">
        <v>26</v>
      </c>
      <c r="H6" s="4"/>
    </row>
    <row r="7" spans="1:8" s="5" customFormat="1" ht="21">
      <c r="A7" s="6" t="s">
        <v>81</v>
      </c>
      <c r="B7" s="6" t="s">
        <v>91</v>
      </c>
      <c r="C7" s="6" t="s">
        <v>82</v>
      </c>
      <c r="D7" s="6" t="s">
        <v>118</v>
      </c>
      <c r="E7" s="6" t="s">
        <v>83</v>
      </c>
      <c r="F7" s="6" t="s">
        <v>93</v>
      </c>
      <c r="G7" s="6" t="s">
        <v>83</v>
      </c>
      <c r="H7" s="6" t="s">
        <v>13</v>
      </c>
    </row>
    <row r="8" spans="1:8" s="5" customFormat="1" ht="21">
      <c r="A8" s="6" t="s">
        <v>157</v>
      </c>
      <c r="B8" s="6" t="s">
        <v>92</v>
      </c>
      <c r="C8" s="6">
        <v>0.04</v>
      </c>
      <c r="D8" s="6">
        <v>0.01</v>
      </c>
      <c r="E8" s="6" t="s">
        <v>152</v>
      </c>
      <c r="F8" s="6" t="s">
        <v>153</v>
      </c>
      <c r="G8" s="6"/>
      <c r="H8" s="6"/>
    </row>
    <row r="9" spans="1:8" s="5" customFormat="1" ht="21">
      <c r="A9" s="7"/>
      <c r="B9" s="7"/>
      <c r="C9" s="7"/>
      <c r="D9" s="7"/>
      <c r="E9" s="8" t="s">
        <v>128</v>
      </c>
      <c r="F9" s="7"/>
      <c r="G9" s="7"/>
      <c r="H9" s="7"/>
    </row>
    <row r="10" spans="1:8" ht="21">
      <c r="A10" s="9" t="s">
        <v>31</v>
      </c>
      <c r="B10" s="9" t="s">
        <v>32</v>
      </c>
      <c r="C10" s="9" t="s">
        <v>33</v>
      </c>
      <c r="D10" s="9" t="s">
        <v>34</v>
      </c>
      <c r="E10" s="9" t="s">
        <v>58</v>
      </c>
      <c r="F10" s="9" t="s">
        <v>35</v>
      </c>
      <c r="G10" s="9" t="s">
        <v>36</v>
      </c>
      <c r="H10" s="10" t="s">
        <v>130</v>
      </c>
    </row>
    <row r="11" spans="1:8" ht="21">
      <c r="A11" s="6" t="s">
        <v>84</v>
      </c>
      <c r="B11" s="6" t="s">
        <v>85</v>
      </c>
      <c r="C11" s="6" t="s">
        <v>85</v>
      </c>
      <c r="D11" s="6" t="s">
        <v>85</v>
      </c>
      <c r="E11" s="6" t="s">
        <v>86</v>
      </c>
      <c r="F11" s="6"/>
      <c r="G11" s="6" t="s">
        <v>131</v>
      </c>
      <c r="H11" s="11"/>
    </row>
    <row r="12" spans="1:8" ht="21">
      <c r="A12" s="6" t="s">
        <v>87</v>
      </c>
      <c r="B12" s="6"/>
      <c r="C12" s="6"/>
      <c r="D12" s="6"/>
      <c r="E12" s="6" t="s">
        <v>120</v>
      </c>
      <c r="F12" s="6"/>
      <c r="G12" s="6" t="s">
        <v>132</v>
      </c>
      <c r="H12" s="11"/>
    </row>
    <row r="13" spans="1:8" ht="21">
      <c r="A13" s="6" t="s">
        <v>129</v>
      </c>
      <c r="B13" s="11"/>
      <c r="C13" s="11"/>
      <c r="D13" s="11"/>
      <c r="E13" s="6" t="s">
        <v>119</v>
      </c>
      <c r="F13" s="6"/>
      <c r="G13" s="6"/>
      <c r="H13" s="11"/>
    </row>
    <row r="14" spans="1:8" ht="21">
      <c r="A14" s="11"/>
      <c r="B14" s="11"/>
      <c r="C14" s="11"/>
      <c r="D14" s="11"/>
      <c r="E14" s="6"/>
      <c r="F14" s="11"/>
      <c r="G14" s="11"/>
      <c r="H14" s="11"/>
    </row>
    <row r="15" spans="1:8" ht="21">
      <c r="A15" s="12"/>
      <c r="B15" s="12"/>
      <c r="C15" s="12"/>
      <c r="D15" s="12"/>
      <c r="E15" s="12"/>
      <c r="F15" s="12"/>
      <c r="G15" s="12"/>
      <c r="H15" s="12"/>
    </row>
  </sheetData>
  <sheetProtection/>
  <printOptions/>
  <pageMargins left="0.51" right="0.23" top="0.79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0"/>
  <sheetViews>
    <sheetView zoomScalePageLayoutView="0" workbookViewId="0" topLeftCell="A1">
      <selection activeCell="G12" sqref="G12"/>
    </sheetView>
  </sheetViews>
  <sheetFormatPr defaultColWidth="9.140625" defaultRowHeight="23.25"/>
  <cols>
    <col min="1" max="1" width="6.28125" style="13" customWidth="1"/>
    <col min="2" max="2" width="20.8515625" style="13" customWidth="1"/>
    <col min="3" max="3" width="7.00390625" style="13" customWidth="1"/>
    <col min="4" max="4" width="18.57421875" style="13" customWidth="1"/>
    <col min="5" max="10" width="3.57421875" style="13" customWidth="1"/>
    <col min="11" max="11" width="9.421875" style="13" customWidth="1"/>
    <col min="12" max="12" width="11.8515625" style="13" customWidth="1"/>
    <col min="13" max="13" width="7.8515625" style="13" bestFit="1" customWidth="1"/>
    <col min="14" max="14" width="6.28125" style="13" customWidth="1"/>
    <col min="15" max="15" width="11.140625" style="13" bestFit="1" customWidth="1"/>
    <col min="16" max="16" width="8.8515625" style="13" customWidth="1"/>
    <col min="17" max="17" width="22.140625" style="13" customWidth="1"/>
    <col min="18" max="16384" width="9.140625" style="13" customWidth="1"/>
  </cols>
  <sheetData>
    <row r="1" spans="8:17" ht="21" customHeight="1">
      <c r="H1" s="14" t="s">
        <v>20</v>
      </c>
      <c r="Q1" s="15" t="s">
        <v>90</v>
      </c>
    </row>
    <row r="2" spans="1:17" ht="19.5">
      <c r="A2" s="16" t="s">
        <v>136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19.5">
      <c r="A3" s="17" t="s">
        <v>88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19.5">
      <c r="A4" s="17" t="s">
        <v>154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21" customHeight="1">
      <c r="A5" s="17" t="s">
        <v>21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s="26" customFormat="1" ht="19.5">
      <c r="A6" s="18" t="s">
        <v>22</v>
      </c>
      <c r="B6" s="18" t="s">
        <v>2</v>
      </c>
      <c r="C6" s="18" t="s">
        <v>23</v>
      </c>
      <c r="D6" s="19" t="s">
        <v>23</v>
      </c>
      <c r="E6" s="82" t="s">
        <v>3</v>
      </c>
      <c r="F6" s="21"/>
      <c r="G6" s="22"/>
      <c r="H6" s="83" t="s">
        <v>56</v>
      </c>
      <c r="I6" s="22"/>
      <c r="J6" s="22"/>
      <c r="K6" s="24" t="s">
        <v>24</v>
      </c>
      <c r="L6" s="18" t="s">
        <v>25</v>
      </c>
      <c r="M6" s="18" t="s">
        <v>94</v>
      </c>
      <c r="N6" s="18" t="s">
        <v>95</v>
      </c>
      <c r="O6" s="25" t="s">
        <v>25</v>
      </c>
      <c r="P6" s="18" t="s">
        <v>26</v>
      </c>
      <c r="Q6" s="18" t="s">
        <v>13</v>
      </c>
    </row>
    <row r="7" spans="1:17" s="26" customFormat="1" ht="23.25" customHeight="1">
      <c r="A7" s="27"/>
      <c r="B7" s="27"/>
      <c r="C7" s="27" t="s">
        <v>27</v>
      </c>
      <c r="D7" s="28"/>
      <c r="E7" s="29"/>
      <c r="F7" s="30" t="s">
        <v>58</v>
      </c>
      <c r="G7" s="31"/>
      <c r="H7" s="32" t="s">
        <v>35</v>
      </c>
      <c r="I7" s="33"/>
      <c r="J7" s="34"/>
      <c r="K7" s="35" t="s">
        <v>28</v>
      </c>
      <c r="L7" s="27" t="s">
        <v>12</v>
      </c>
      <c r="M7" s="27"/>
      <c r="N7" s="27"/>
      <c r="O7" s="36" t="s">
        <v>29</v>
      </c>
      <c r="P7" s="27" t="s">
        <v>30</v>
      </c>
      <c r="Q7" s="27"/>
    </row>
    <row r="8" spans="1:17" s="26" customFormat="1" ht="57.75">
      <c r="A8" s="37" t="s">
        <v>31</v>
      </c>
      <c r="B8" s="37" t="s">
        <v>32</v>
      </c>
      <c r="C8" s="37" t="s">
        <v>33</v>
      </c>
      <c r="D8" s="37" t="s">
        <v>34</v>
      </c>
      <c r="E8" s="38" t="s">
        <v>8</v>
      </c>
      <c r="F8" s="38" t="s">
        <v>5</v>
      </c>
      <c r="G8" s="38" t="s">
        <v>6</v>
      </c>
      <c r="H8" s="38" t="s">
        <v>4</v>
      </c>
      <c r="I8" s="38" t="s">
        <v>9</v>
      </c>
      <c r="J8" s="39" t="s">
        <v>10</v>
      </c>
      <c r="K8" s="37" t="s">
        <v>36</v>
      </c>
      <c r="L8" s="37" t="s">
        <v>37</v>
      </c>
      <c r="M8" s="37" t="s">
        <v>38</v>
      </c>
      <c r="N8" s="37" t="s">
        <v>39</v>
      </c>
      <c r="O8" s="37" t="s">
        <v>59</v>
      </c>
      <c r="P8" s="37" t="s">
        <v>96</v>
      </c>
      <c r="Q8" s="37" t="s">
        <v>97</v>
      </c>
    </row>
    <row r="9" spans="1:17" ht="19.5">
      <c r="A9" s="40"/>
      <c r="B9" s="41" t="s">
        <v>98</v>
      </c>
      <c r="C9" s="27"/>
      <c r="D9" s="40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40"/>
    </row>
    <row r="10" spans="1:17" ht="19.5">
      <c r="A10" s="27">
        <v>1</v>
      </c>
      <c r="B10" s="40" t="s">
        <v>40</v>
      </c>
      <c r="C10" s="27">
        <v>200</v>
      </c>
      <c r="D10" s="40" t="s">
        <v>50</v>
      </c>
      <c r="E10" s="27"/>
      <c r="F10" s="27"/>
      <c r="G10" s="27"/>
      <c r="H10" s="27"/>
      <c r="I10" s="27" t="s">
        <v>57</v>
      </c>
      <c r="J10" s="27"/>
      <c r="K10" s="27">
        <v>95</v>
      </c>
      <c r="L10" s="42">
        <v>21110</v>
      </c>
      <c r="M10" s="42">
        <v>20350</v>
      </c>
      <c r="N10" s="43">
        <v>0.04</v>
      </c>
      <c r="O10" s="42">
        <f>L10+820</f>
        <v>21930</v>
      </c>
      <c r="P10" s="44">
        <v>820</v>
      </c>
      <c r="Q10" s="40"/>
    </row>
    <row r="11" spans="1:17" ht="19.5">
      <c r="A11" s="27">
        <v>2</v>
      </c>
      <c r="B11" s="40" t="s">
        <v>41</v>
      </c>
      <c r="C11" s="27">
        <v>215</v>
      </c>
      <c r="D11" s="40" t="s">
        <v>51</v>
      </c>
      <c r="E11" s="27"/>
      <c r="F11" s="27" t="s">
        <v>57</v>
      </c>
      <c r="G11" s="27"/>
      <c r="H11" s="27"/>
      <c r="I11" s="27"/>
      <c r="J11" s="27"/>
      <c r="K11" s="27">
        <v>97</v>
      </c>
      <c r="L11" s="42">
        <v>12600</v>
      </c>
      <c r="M11" s="42">
        <v>16030</v>
      </c>
      <c r="N11" s="43">
        <v>0.04</v>
      </c>
      <c r="O11" s="42">
        <f>L11+650</f>
        <v>13250</v>
      </c>
      <c r="P11" s="44">
        <v>650</v>
      </c>
      <c r="Q11" s="40"/>
    </row>
    <row r="12" spans="1:17" ht="19.5">
      <c r="A12" s="27">
        <v>3</v>
      </c>
      <c r="B12" s="40" t="s">
        <v>41</v>
      </c>
      <c r="C12" s="27">
        <v>218</v>
      </c>
      <c r="D12" s="40" t="s">
        <v>53</v>
      </c>
      <c r="E12" s="27"/>
      <c r="F12" s="27"/>
      <c r="G12" s="27"/>
      <c r="H12" s="27"/>
      <c r="I12" s="27"/>
      <c r="J12" s="27" t="s">
        <v>57</v>
      </c>
      <c r="K12" s="27">
        <v>96</v>
      </c>
      <c r="L12" s="42">
        <v>25930</v>
      </c>
      <c r="M12" s="42">
        <v>31220</v>
      </c>
      <c r="N12" s="43">
        <v>0.04</v>
      </c>
      <c r="O12" s="42">
        <f>L12+1250</f>
        <v>27180</v>
      </c>
      <c r="P12" s="44">
        <v>1250</v>
      </c>
      <c r="Q12" s="40"/>
    </row>
    <row r="13" spans="1:17" ht="15" customHeight="1">
      <c r="A13" s="40"/>
      <c r="B13" s="27" t="s">
        <v>42</v>
      </c>
      <c r="C13" s="27"/>
      <c r="D13" s="40"/>
      <c r="E13" s="27"/>
      <c r="F13" s="27"/>
      <c r="G13" s="27"/>
      <c r="H13" s="27"/>
      <c r="I13" s="27"/>
      <c r="J13" s="27"/>
      <c r="K13" s="27"/>
      <c r="L13" s="42"/>
      <c r="M13" s="42"/>
      <c r="N13" s="42"/>
      <c r="O13" s="42"/>
      <c r="P13" s="44"/>
      <c r="Q13" s="40"/>
    </row>
    <row r="14" spans="1:17" ht="19.5">
      <c r="A14" s="40"/>
      <c r="B14" s="41" t="s">
        <v>99</v>
      </c>
      <c r="C14" s="27"/>
      <c r="D14" s="40"/>
      <c r="E14" s="27"/>
      <c r="F14" s="27"/>
      <c r="G14" s="27"/>
      <c r="H14" s="27"/>
      <c r="I14" s="27"/>
      <c r="J14" s="27"/>
      <c r="K14" s="27"/>
      <c r="L14" s="42"/>
      <c r="M14" s="42"/>
      <c r="N14" s="42"/>
      <c r="O14" s="42"/>
      <c r="P14" s="44"/>
      <c r="Q14" s="40"/>
    </row>
    <row r="15" spans="1:17" ht="19.5">
      <c r="A15" s="27">
        <v>1</v>
      </c>
      <c r="B15" s="40" t="s">
        <v>40</v>
      </c>
      <c r="C15" s="27">
        <v>201</v>
      </c>
      <c r="D15" s="40" t="s">
        <v>52</v>
      </c>
      <c r="E15" s="27"/>
      <c r="F15" s="27"/>
      <c r="G15" s="27" t="s">
        <v>57</v>
      </c>
      <c r="H15" s="27"/>
      <c r="I15" s="27"/>
      <c r="J15" s="27"/>
      <c r="K15" s="27">
        <v>89</v>
      </c>
      <c r="L15" s="42">
        <v>33540</v>
      </c>
      <c r="M15" s="42">
        <v>39440</v>
      </c>
      <c r="N15" s="43">
        <v>0.03</v>
      </c>
      <c r="O15" s="42">
        <f>L15+1190</f>
        <v>34730</v>
      </c>
      <c r="P15" s="44">
        <v>1190</v>
      </c>
      <c r="Q15" s="40"/>
    </row>
    <row r="16" spans="1:17" ht="19.5">
      <c r="A16" s="27">
        <v>2</v>
      </c>
      <c r="B16" s="40" t="s">
        <v>41</v>
      </c>
      <c r="C16" s="27">
        <v>202</v>
      </c>
      <c r="D16" s="40" t="s">
        <v>53</v>
      </c>
      <c r="E16" s="27"/>
      <c r="F16" s="27"/>
      <c r="G16" s="27"/>
      <c r="H16" s="27" t="s">
        <v>57</v>
      </c>
      <c r="I16" s="27"/>
      <c r="J16" s="27"/>
      <c r="K16" s="27">
        <v>85</v>
      </c>
      <c r="L16" s="42">
        <v>7940</v>
      </c>
      <c r="M16" s="42">
        <v>15390</v>
      </c>
      <c r="N16" s="43">
        <v>0.03</v>
      </c>
      <c r="O16" s="42">
        <f>L16+470</f>
        <v>8410</v>
      </c>
      <c r="P16" s="44">
        <v>470</v>
      </c>
      <c r="Q16" s="40"/>
    </row>
    <row r="17" spans="1:17" ht="19.5">
      <c r="A17" s="27">
        <v>3</v>
      </c>
      <c r="B17" s="40" t="s">
        <v>43</v>
      </c>
      <c r="C17" s="27">
        <v>216</v>
      </c>
      <c r="D17" s="40" t="s">
        <v>54</v>
      </c>
      <c r="E17" s="27"/>
      <c r="F17" s="27" t="s">
        <v>57</v>
      </c>
      <c r="G17" s="27"/>
      <c r="H17" s="27"/>
      <c r="I17" s="27"/>
      <c r="J17" s="27"/>
      <c r="K17" s="27">
        <v>80</v>
      </c>
      <c r="L17" s="42">
        <v>10190</v>
      </c>
      <c r="M17" s="42">
        <v>16030</v>
      </c>
      <c r="N17" s="43">
        <v>0.03</v>
      </c>
      <c r="O17" s="42">
        <f>L17+490</f>
        <v>10680</v>
      </c>
      <c r="P17" s="44">
        <v>490</v>
      </c>
      <c r="Q17" s="40"/>
    </row>
    <row r="18" spans="1:17" ht="17.25" customHeight="1">
      <c r="A18" s="27"/>
      <c r="B18" s="27" t="s">
        <v>44</v>
      </c>
      <c r="C18" s="27"/>
      <c r="D18" s="40"/>
      <c r="E18" s="27"/>
      <c r="F18" s="27"/>
      <c r="G18" s="27"/>
      <c r="H18" s="27"/>
      <c r="I18" s="27"/>
      <c r="J18" s="27"/>
      <c r="K18" s="27"/>
      <c r="L18" s="42"/>
      <c r="M18" s="42"/>
      <c r="N18" s="42"/>
      <c r="O18" s="42"/>
      <c r="P18" s="44"/>
      <c r="Q18" s="40"/>
    </row>
    <row r="19" spans="1:17" ht="19.5">
      <c r="A19" s="27"/>
      <c r="B19" s="45" t="s">
        <v>45</v>
      </c>
      <c r="C19" s="27"/>
      <c r="D19" s="40"/>
      <c r="E19" s="27"/>
      <c r="F19" s="27"/>
      <c r="G19" s="27"/>
      <c r="H19" s="27"/>
      <c r="I19" s="27"/>
      <c r="J19" s="27"/>
      <c r="K19" s="27"/>
      <c r="L19" s="42"/>
      <c r="M19" s="42"/>
      <c r="N19" s="42"/>
      <c r="O19" s="42"/>
      <c r="P19" s="44"/>
      <c r="Q19" s="40"/>
    </row>
    <row r="20" spans="1:17" ht="19.5">
      <c r="A20" s="27">
        <v>1</v>
      </c>
      <c r="B20" s="40" t="s">
        <v>40</v>
      </c>
      <c r="C20" s="27">
        <v>207</v>
      </c>
      <c r="D20" s="40" t="s">
        <v>53</v>
      </c>
      <c r="E20" s="27"/>
      <c r="F20" s="27"/>
      <c r="G20" s="27"/>
      <c r="H20" s="27" t="s">
        <v>57</v>
      </c>
      <c r="I20" s="27"/>
      <c r="J20" s="27"/>
      <c r="K20" s="27">
        <v>58</v>
      </c>
      <c r="L20" s="42">
        <v>8700</v>
      </c>
      <c r="M20" s="42">
        <v>15390</v>
      </c>
      <c r="N20" s="42" t="s">
        <v>100</v>
      </c>
      <c r="O20" s="42">
        <v>8700</v>
      </c>
      <c r="P20" s="42" t="s">
        <v>100</v>
      </c>
      <c r="Q20" s="46" t="s">
        <v>89</v>
      </c>
    </row>
    <row r="21" spans="1:17" ht="19.5">
      <c r="A21" s="47">
        <v>2</v>
      </c>
      <c r="B21" s="48" t="s">
        <v>41</v>
      </c>
      <c r="C21" s="47">
        <v>208</v>
      </c>
      <c r="D21" s="48" t="s">
        <v>55</v>
      </c>
      <c r="E21" s="47"/>
      <c r="F21" s="47"/>
      <c r="G21" s="47"/>
      <c r="H21" s="47"/>
      <c r="I21" s="47" t="s">
        <v>57</v>
      </c>
      <c r="J21" s="47"/>
      <c r="K21" s="47">
        <v>50</v>
      </c>
      <c r="L21" s="49">
        <v>23550</v>
      </c>
      <c r="M21" s="49">
        <v>20350</v>
      </c>
      <c r="N21" s="49" t="s">
        <v>100</v>
      </c>
      <c r="O21" s="49">
        <v>23550</v>
      </c>
      <c r="P21" s="49" t="s">
        <v>100</v>
      </c>
      <c r="Q21" s="50" t="s">
        <v>104</v>
      </c>
    </row>
    <row r="22" spans="5:16" ht="20.25" thickBot="1">
      <c r="E22" s="51"/>
      <c r="F22" s="51"/>
      <c r="G22" s="51"/>
      <c r="H22" s="51"/>
      <c r="I22" s="51"/>
      <c r="J22" s="51"/>
      <c r="K22" s="52" t="s">
        <v>46</v>
      </c>
      <c r="L22" s="53">
        <f>SUM(L10:L21)</f>
        <v>143560</v>
      </c>
      <c r="M22" s="53"/>
      <c r="N22" s="53"/>
      <c r="O22" s="53">
        <f>SUM(O10:O21)</f>
        <v>148430</v>
      </c>
      <c r="P22" s="53">
        <f>SUM(P10:P21)</f>
        <v>4870</v>
      </c>
    </row>
    <row r="23" spans="1:4" ht="11.25" customHeight="1" thickTop="1">
      <c r="A23" s="54"/>
      <c r="B23" s="26"/>
      <c r="C23" s="26"/>
      <c r="D23" s="26"/>
    </row>
    <row r="24" spans="1:11" ht="19.5">
      <c r="A24" s="26"/>
      <c r="B24" s="26"/>
      <c r="C24" s="26"/>
      <c r="D24" s="26"/>
      <c r="K24" s="13" t="s">
        <v>47</v>
      </c>
    </row>
    <row r="25" spans="1:11" ht="20.25" customHeight="1">
      <c r="A25" s="26"/>
      <c r="B25" s="26"/>
      <c r="C25" s="26"/>
      <c r="D25" s="26"/>
      <c r="K25" s="13" t="s">
        <v>135</v>
      </c>
    </row>
    <row r="26" spans="1:11" ht="20.25" customHeight="1">
      <c r="A26" s="26"/>
      <c r="B26" s="26"/>
      <c r="C26" s="26"/>
      <c r="D26" s="26"/>
      <c r="K26" s="13" t="s">
        <v>49</v>
      </c>
    </row>
    <row r="27" spans="1:4" ht="20.25" customHeight="1">
      <c r="A27" s="26"/>
      <c r="B27" s="26"/>
      <c r="C27" s="26"/>
      <c r="D27" s="26"/>
    </row>
    <row r="28" spans="8:17" ht="21" customHeight="1">
      <c r="H28" s="14"/>
      <c r="Q28" s="15" t="s">
        <v>90</v>
      </c>
    </row>
    <row r="29" spans="1:17" ht="19.5">
      <c r="A29" s="16" t="s">
        <v>103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ht="19.5">
      <c r="A30" s="17" t="s">
        <v>88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ht="19.5">
      <c r="A31" s="17" t="s">
        <v>154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 ht="21" customHeight="1">
      <c r="A32" s="17" t="s">
        <v>21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17" s="26" customFormat="1" ht="19.5">
      <c r="A33" s="18" t="s">
        <v>22</v>
      </c>
      <c r="B33" s="18" t="s">
        <v>2</v>
      </c>
      <c r="C33" s="18" t="s">
        <v>23</v>
      </c>
      <c r="D33" s="19" t="s">
        <v>23</v>
      </c>
      <c r="E33" s="20" t="s">
        <v>3</v>
      </c>
      <c r="F33" s="21"/>
      <c r="G33" s="22"/>
      <c r="H33" s="23" t="s">
        <v>56</v>
      </c>
      <c r="I33" s="22"/>
      <c r="J33" s="22"/>
      <c r="K33" s="24" t="s">
        <v>24</v>
      </c>
      <c r="L33" s="18" t="s">
        <v>25</v>
      </c>
      <c r="M33" s="18" t="s">
        <v>94</v>
      </c>
      <c r="N33" s="18" t="s">
        <v>95</v>
      </c>
      <c r="O33" s="25" t="s">
        <v>25</v>
      </c>
      <c r="P33" s="18" t="s">
        <v>26</v>
      </c>
      <c r="Q33" s="18" t="s">
        <v>13</v>
      </c>
    </row>
    <row r="34" spans="1:17" s="26" customFormat="1" ht="23.25" customHeight="1">
      <c r="A34" s="27"/>
      <c r="B34" s="27"/>
      <c r="C34" s="27" t="s">
        <v>27</v>
      </c>
      <c r="D34" s="28"/>
      <c r="E34" s="29"/>
      <c r="F34" s="30" t="s">
        <v>58</v>
      </c>
      <c r="G34" s="31"/>
      <c r="H34" s="32" t="s">
        <v>35</v>
      </c>
      <c r="I34" s="33"/>
      <c r="J34" s="34"/>
      <c r="K34" s="35" t="s">
        <v>28</v>
      </c>
      <c r="L34" s="27" t="s">
        <v>12</v>
      </c>
      <c r="M34" s="27"/>
      <c r="N34" s="27"/>
      <c r="O34" s="36" t="s">
        <v>29</v>
      </c>
      <c r="P34" s="27" t="s">
        <v>30</v>
      </c>
      <c r="Q34" s="27"/>
    </row>
    <row r="35" spans="1:17" s="26" customFormat="1" ht="57.75">
      <c r="A35" s="37" t="s">
        <v>31</v>
      </c>
      <c r="B35" s="37" t="s">
        <v>32</v>
      </c>
      <c r="C35" s="37" t="s">
        <v>33</v>
      </c>
      <c r="D35" s="37" t="s">
        <v>34</v>
      </c>
      <c r="E35" s="38" t="s">
        <v>8</v>
      </c>
      <c r="F35" s="38" t="s">
        <v>5</v>
      </c>
      <c r="G35" s="38" t="s">
        <v>6</v>
      </c>
      <c r="H35" s="38" t="s">
        <v>4</v>
      </c>
      <c r="I35" s="38" t="s">
        <v>9</v>
      </c>
      <c r="J35" s="39" t="s">
        <v>10</v>
      </c>
      <c r="K35" s="37" t="s">
        <v>36</v>
      </c>
      <c r="L35" s="37" t="s">
        <v>37</v>
      </c>
      <c r="M35" s="37" t="s">
        <v>38</v>
      </c>
      <c r="N35" s="37" t="s">
        <v>39</v>
      </c>
      <c r="O35" s="37" t="s">
        <v>59</v>
      </c>
      <c r="P35" s="37" t="s">
        <v>96</v>
      </c>
      <c r="Q35" s="37" t="s">
        <v>97</v>
      </c>
    </row>
    <row r="36" spans="1:17" ht="19.5">
      <c r="A36" s="27"/>
      <c r="B36" s="40"/>
      <c r="C36" s="27"/>
      <c r="D36" s="40"/>
      <c r="E36" s="27"/>
      <c r="F36" s="27"/>
      <c r="G36" s="27"/>
      <c r="H36" s="27"/>
      <c r="I36" s="27"/>
      <c r="J36" s="27"/>
      <c r="K36" s="27"/>
      <c r="L36" s="55"/>
      <c r="M36" s="56"/>
      <c r="N36" s="27"/>
      <c r="O36" s="27"/>
      <c r="P36" s="27"/>
      <c r="Q36" s="40"/>
    </row>
    <row r="37" spans="1:17" ht="19.5">
      <c r="A37" s="27"/>
      <c r="B37" s="40"/>
      <c r="C37" s="27"/>
      <c r="D37" s="40"/>
      <c r="E37" s="27"/>
      <c r="F37" s="27"/>
      <c r="G37" s="27"/>
      <c r="H37" s="27"/>
      <c r="I37" s="27"/>
      <c r="J37" s="27"/>
      <c r="K37" s="27"/>
      <c r="L37" s="55"/>
      <c r="M37" s="56"/>
      <c r="N37" s="43"/>
      <c r="O37" s="42"/>
      <c r="P37" s="44"/>
      <c r="Q37" s="40"/>
    </row>
    <row r="38" spans="1:17" ht="19.5">
      <c r="A38" s="27"/>
      <c r="B38" s="40"/>
      <c r="C38" s="27"/>
      <c r="D38" s="40"/>
      <c r="E38" s="27"/>
      <c r="F38" s="27"/>
      <c r="G38" s="27"/>
      <c r="H38" s="27"/>
      <c r="I38" s="27"/>
      <c r="J38" s="27"/>
      <c r="K38" s="27"/>
      <c r="L38" s="55"/>
      <c r="M38" s="56"/>
      <c r="N38" s="42"/>
      <c r="O38" s="42"/>
      <c r="P38" s="44"/>
      <c r="Q38" s="40"/>
    </row>
    <row r="39" spans="1:17" ht="19.5">
      <c r="A39" s="27"/>
      <c r="B39" s="40"/>
      <c r="C39" s="27"/>
      <c r="D39" s="40"/>
      <c r="E39" s="27"/>
      <c r="F39" s="27"/>
      <c r="G39" s="27"/>
      <c r="H39" s="27"/>
      <c r="I39" s="27"/>
      <c r="J39" s="27"/>
      <c r="K39" s="27"/>
      <c r="L39" s="55"/>
      <c r="M39" s="56"/>
      <c r="N39" s="43"/>
      <c r="O39" s="42"/>
      <c r="P39" s="44"/>
      <c r="Q39" s="40"/>
    </row>
    <row r="40" spans="1:17" ht="19.5">
      <c r="A40" s="27"/>
      <c r="B40" s="40"/>
      <c r="C40" s="27"/>
      <c r="D40" s="40"/>
      <c r="E40" s="27"/>
      <c r="F40" s="27"/>
      <c r="G40" s="27"/>
      <c r="H40" s="27"/>
      <c r="I40" s="27"/>
      <c r="J40" s="27"/>
      <c r="K40" s="27"/>
      <c r="L40" s="42"/>
      <c r="M40" s="42"/>
      <c r="N40" s="43"/>
      <c r="O40" s="42"/>
      <c r="P40" s="44"/>
      <c r="Q40" s="40"/>
    </row>
    <row r="41" spans="1:17" ht="19.5">
      <c r="A41" s="27"/>
      <c r="B41" s="40"/>
      <c r="C41" s="27"/>
      <c r="D41" s="40"/>
      <c r="E41" s="27"/>
      <c r="F41" s="27"/>
      <c r="G41" s="27"/>
      <c r="H41" s="27"/>
      <c r="I41" s="27"/>
      <c r="J41" s="27"/>
      <c r="K41" s="27"/>
      <c r="L41" s="42"/>
      <c r="M41" s="42"/>
      <c r="N41" s="43"/>
      <c r="O41" s="42"/>
      <c r="P41" s="44"/>
      <c r="Q41" s="40"/>
    </row>
    <row r="42" spans="1:17" ht="17.25" customHeight="1">
      <c r="A42" s="27"/>
      <c r="B42" s="27"/>
      <c r="C42" s="27"/>
      <c r="D42" s="40"/>
      <c r="E42" s="27"/>
      <c r="F42" s="27"/>
      <c r="G42" s="27"/>
      <c r="H42" s="27"/>
      <c r="I42" s="27"/>
      <c r="J42" s="27"/>
      <c r="K42" s="27"/>
      <c r="L42" s="42"/>
      <c r="M42" s="42"/>
      <c r="N42" s="42"/>
      <c r="O42" s="42"/>
      <c r="P42" s="44"/>
      <c r="Q42" s="40"/>
    </row>
    <row r="43" spans="1:17" ht="19.5">
      <c r="A43" s="27"/>
      <c r="B43" s="45"/>
      <c r="C43" s="27"/>
      <c r="D43" s="40"/>
      <c r="E43" s="27"/>
      <c r="F43" s="27"/>
      <c r="G43" s="27"/>
      <c r="H43" s="27"/>
      <c r="I43" s="27"/>
      <c r="J43" s="27"/>
      <c r="K43" s="27"/>
      <c r="L43" s="42"/>
      <c r="M43" s="42"/>
      <c r="N43" s="42"/>
      <c r="O43" s="42"/>
      <c r="P43" s="44"/>
      <c r="Q43" s="40"/>
    </row>
    <row r="44" spans="1:17" ht="19.5">
      <c r="A44" s="27"/>
      <c r="B44" s="40"/>
      <c r="C44" s="27"/>
      <c r="D44" s="40"/>
      <c r="E44" s="27"/>
      <c r="F44" s="27"/>
      <c r="G44" s="27"/>
      <c r="H44" s="27"/>
      <c r="I44" s="27"/>
      <c r="J44" s="27"/>
      <c r="K44" s="27"/>
      <c r="L44" s="42"/>
      <c r="M44" s="42"/>
      <c r="N44" s="42"/>
      <c r="O44" s="42"/>
      <c r="P44" s="42"/>
      <c r="Q44" s="46"/>
    </row>
    <row r="45" spans="1:17" ht="19.5">
      <c r="A45" s="47"/>
      <c r="B45" s="48"/>
      <c r="C45" s="47"/>
      <c r="D45" s="48"/>
      <c r="E45" s="47"/>
      <c r="F45" s="47"/>
      <c r="G45" s="47"/>
      <c r="H45" s="47"/>
      <c r="I45" s="47"/>
      <c r="J45" s="47"/>
      <c r="K45" s="47"/>
      <c r="L45" s="49"/>
      <c r="M45" s="49"/>
      <c r="N45" s="49"/>
      <c r="O45" s="49"/>
      <c r="P45" s="49"/>
      <c r="Q45" s="50"/>
    </row>
    <row r="46" spans="5:16" ht="20.25" thickBot="1">
      <c r="E46" s="51"/>
      <c r="F46" s="51"/>
      <c r="G46" s="51"/>
      <c r="H46" s="51"/>
      <c r="I46" s="51"/>
      <c r="J46" s="51"/>
      <c r="K46" s="52" t="s">
        <v>46</v>
      </c>
      <c r="L46" s="53">
        <f>SUM(L36:L45)</f>
        <v>0</v>
      </c>
      <c r="M46" s="53"/>
      <c r="N46" s="53"/>
      <c r="O46" s="53"/>
      <c r="P46" s="53"/>
    </row>
    <row r="47" spans="1:4" ht="11.25" customHeight="1" thickTop="1">
      <c r="A47" s="54"/>
      <c r="B47" s="26"/>
      <c r="C47" s="26"/>
      <c r="D47" s="26"/>
    </row>
    <row r="48" spans="1:11" ht="19.5">
      <c r="A48" s="26"/>
      <c r="B48" s="26"/>
      <c r="C48" s="26"/>
      <c r="D48" s="26"/>
      <c r="K48" s="13" t="s">
        <v>47</v>
      </c>
    </row>
    <row r="49" spans="1:11" ht="20.25" customHeight="1">
      <c r="A49" s="26"/>
      <c r="B49" s="26"/>
      <c r="C49" s="26"/>
      <c r="D49" s="26"/>
      <c r="K49" s="13" t="s">
        <v>135</v>
      </c>
    </row>
    <row r="50" spans="1:11" ht="20.25" customHeight="1">
      <c r="A50" s="26"/>
      <c r="B50" s="26"/>
      <c r="C50" s="26"/>
      <c r="D50" s="26"/>
      <c r="K50" s="13" t="s">
        <v>49</v>
      </c>
    </row>
  </sheetData>
  <sheetProtection/>
  <printOptions/>
  <pageMargins left="0.3" right="0.17" top="0.26" bottom="0.22" header="0.22" footer="0.1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3"/>
  <sheetViews>
    <sheetView zoomScalePageLayoutView="0" workbookViewId="0" topLeftCell="A1">
      <selection activeCell="C12" sqref="C12"/>
    </sheetView>
  </sheetViews>
  <sheetFormatPr defaultColWidth="9.140625" defaultRowHeight="23.25"/>
  <cols>
    <col min="1" max="1" width="6.28125" style="13" customWidth="1"/>
    <col min="2" max="2" width="20.8515625" style="13" customWidth="1"/>
    <col min="3" max="3" width="7.00390625" style="13" customWidth="1"/>
    <col min="4" max="4" width="20.421875" style="13" customWidth="1"/>
    <col min="5" max="11" width="3.7109375" style="13" customWidth="1"/>
    <col min="12" max="12" width="9.7109375" style="13" customWidth="1"/>
    <col min="13" max="13" width="12.00390625" style="13" bestFit="1" customWidth="1"/>
    <col min="14" max="14" width="7.28125" style="13" customWidth="1"/>
    <col min="15" max="15" width="6.28125" style="13" customWidth="1"/>
    <col min="16" max="16" width="12.00390625" style="13" bestFit="1" customWidth="1"/>
    <col min="17" max="17" width="8.8515625" style="13" customWidth="1"/>
    <col min="18" max="18" width="13.140625" style="13" customWidth="1"/>
    <col min="19" max="16384" width="9.140625" style="13" customWidth="1"/>
  </cols>
  <sheetData>
    <row r="1" spans="9:18" ht="19.5">
      <c r="I1" s="14" t="s">
        <v>20</v>
      </c>
      <c r="R1" s="15" t="s">
        <v>90</v>
      </c>
    </row>
    <row r="2" spans="1:18" ht="19.5">
      <c r="A2" s="17" t="s">
        <v>105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ht="19.5">
      <c r="A3" s="17" t="s">
        <v>109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1:18" ht="19.5">
      <c r="A4" s="17" t="s">
        <v>154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1:18" ht="21" customHeight="1">
      <c r="A5" s="17" t="s">
        <v>21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1:18" s="26" customFormat="1" ht="19.5">
      <c r="A6" s="18" t="s">
        <v>22</v>
      </c>
      <c r="B6" s="18" t="s">
        <v>2</v>
      </c>
      <c r="C6" s="18" t="s">
        <v>23</v>
      </c>
      <c r="D6" s="19" t="s">
        <v>23</v>
      </c>
      <c r="E6" s="20" t="s">
        <v>3</v>
      </c>
      <c r="F6" s="21"/>
      <c r="G6" s="22"/>
      <c r="H6" s="23" t="s">
        <v>56</v>
      </c>
      <c r="I6" s="22"/>
      <c r="J6" s="22"/>
      <c r="K6" s="22"/>
      <c r="L6" s="24" t="s">
        <v>24</v>
      </c>
      <c r="M6" s="18" t="s">
        <v>25</v>
      </c>
      <c r="N6" s="18" t="s">
        <v>94</v>
      </c>
      <c r="O6" s="18" t="s">
        <v>95</v>
      </c>
      <c r="P6" s="25" t="s">
        <v>25</v>
      </c>
      <c r="Q6" s="18" t="s">
        <v>26</v>
      </c>
      <c r="R6" s="18" t="s">
        <v>13</v>
      </c>
    </row>
    <row r="7" spans="1:18" s="26" customFormat="1" ht="23.25" customHeight="1">
      <c r="A7" s="27"/>
      <c r="B7" s="27"/>
      <c r="C7" s="27" t="s">
        <v>27</v>
      </c>
      <c r="D7" s="28"/>
      <c r="E7" s="29"/>
      <c r="F7" s="30" t="s">
        <v>58</v>
      </c>
      <c r="G7" s="31"/>
      <c r="H7" s="32" t="s">
        <v>35</v>
      </c>
      <c r="I7" s="33"/>
      <c r="J7" s="34"/>
      <c r="K7" s="34"/>
      <c r="L7" s="35" t="s">
        <v>28</v>
      </c>
      <c r="M7" s="27" t="s">
        <v>12</v>
      </c>
      <c r="N7" s="27"/>
      <c r="O7" s="27"/>
      <c r="P7" s="36" t="s">
        <v>29</v>
      </c>
      <c r="Q7" s="27" t="s">
        <v>30</v>
      </c>
      <c r="R7" s="27"/>
    </row>
    <row r="8" spans="1:18" s="26" customFormat="1" ht="57.75">
      <c r="A8" s="37" t="s">
        <v>31</v>
      </c>
      <c r="B8" s="37" t="s">
        <v>32</v>
      </c>
      <c r="C8" s="37" t="s">
        <v>33</v>
      </c>
      <c r="D8" s="37" t="s">
        <v>34</v>
      </c>
      <c r="E8" s="38" t="s">
        <v>8</v>
      </c>
      <c r="F8" s="38" t="s">
        <v>5</v>
      </c>
      <c r="G8" s="38" t="s">
        <v>6</v>
      </c>
      <c r="H8" s="38" t="s">
        <v>4</v>
      </c>
      <c r="I8" s="38" t="s">
        <v>9</v>
      </c>
      <c r="J8" s="39" t="s">
        <v>10</v>
      </c>
      <c r="K8" s="39" t="s">
        <v>75</v>
      </c>
      <c r="L8" s="37" t="s">
        <v>36</v>
      </c>
      <c r="M8" s="37" t="s">
        <v>37</v>
      </c>
      <c r="N8" s="37" t="s">
        <v>38</v>
      </c>
      <c r="O8" s="37" t="s">
        <v>39</v>
      </c>
      <c r="P8" s="37" t="s">
        <v>59</v>
      </c>
      <c r="Q8" s="37" t="s">
        <v>96</v>
      </c>
      <c r="R8" s="37" t="s">
        <v>97</v>
      </c>
    </row>
    <row r="9" spans="1:18" ht="19.5">
      <c r="A9" s="40"/>
      <c r="B9" s="41"/>
      <c r="C9" s="27"/>
      <c r="D9" s="40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40"/>
    </row>
    <row r="10" spans="1:18" ht="19.5">
      <c r="A10" s="27"/>
      <c r="B10" s="40"/>
      <c r="C10" s="27"/>
      <c r="D10" s="40"/>
      <c r="E10" s="27"/>
      <c r="F10" s="27"/>
      <c r="G10" s="27"/>
      <c r="H10" s="27"/>
      <c r="I10" s="27"/>
      <c r="J10" s="27"/>
      <c r="K10" s="27"/>
      <c r="L10" s="27"/>
      <c r="M10" s="42"/>
      <c r="N10" s="42"/>
      <c r="O10" s="43"/>
      <c r="P10" s="42"/>
      <c r="Q10" s="44"/>
      <c r="R10" s="40"/>
    </row>
    <row r="11" spans="1:18" ht="19.5">
      <c r="A11" s="27"/>
      <c r="B11" s="40"/>
      <c r="C11" s="27"/>
      <c r="D11" s="40"/>
      <c r="E11" s="27"/>
      <c r="F11" s="27"/>
      <c r="G11" s="27"/>
      <c r="H11" s="27"/>
      <c r="I11" s="27"/>
      <c r="J11" s="27"/>
      <c r="K11" s="27"/>
      <c r="L11" s="27"/>
      <c r="M11" s="42"/>
      <c r="N11" s="42"/>
      <c r="O11" s="43"/>
      <c r="P11" s="42"/>
      <c r="Q11" s="44"/>
      <c r="R11" s="40"/>
    </row>
    <row r="12" spans="1:18" ht="17.25" customHeight="1">
      <c r="A12" s="40"/>
      <c r="B12" s="27"/>
      <c r="C12" s="27"/>
      <c r="D12" s="40"/>
      <c r="E12" s="27"/>
      <c r="F12" s="27"/>
      <c r="G12" s="27"/>
      <c r="H12" s="27"/>
      <c r="I12" s="27"/>
      <c r="J12" s="27"/>
      <c r="K12" s="27"/>
      <c r="L12" s="27"/>
      <c r="M12" s="42"/>
      <c r="N12" s="42"/>
      <c r="O12" s="43"/>
      <c r="P12" s="42"/>
      <c r="Q12" s="44"/>
      <c r="R12" s="40"/>
    </row>
    <row r="13" spans="1:18" ht="19.5">
      <c r="A13" s="40"/>
      <c r="B13" s="41"/>
      <c r="C13" s="27"/>
      <c r="D13" s="40"/>
      <c r="E13" s="27"/>
      <c r="F13" s="27"/>
      <c r="G13" s="27"/>
      <c r="H13" s="27"/>
      <c r="I13" s="27"/>
      <c r="J13" s="27"/>
      <c r="K13" s="27"/>
      <c r="L13" s="27"/>
      <c r="M13" s="42"/>
      <c r="N13" s="42"/>
      <c r="O13" s="42"/>
      <c r="P13" s="42"/>
      <c r="Q13" s="44"/>
      <c r="R13" s="40"/>
    </row>
    <row r="14" spans="1:18" ht="19.5">
      <c r="A14" s="27"/>
      <c r="B14" s="40"/>
      <c r="C14" s="27"/>
      <c r="D14" s="40"/>
      <c r="E14" s="27"/>
      <c r="F14" s="27"/>
      <c r="G14" s="27"/>
      <c r="H14" s="27"/>
      <c r="I14" s="27"/>
      <c r="J14" s="27"/>
      <c r="K14" s="27"/>
      <c r="L14" s="27"/>
      <c r="M14" s="42"/>
      <c r="N14" s="42"/>
      <c r="O14" s="42"/>
      <c r="P14" s="42"/>
      <c r="Q14" s="44"/>
      <c r="R14" s="40"/>
    </row>
    <row r="15" spans="1:18" ht="19.5">
      <c r="A15" s="27"/>
      <c r="B15" s="40"/>
      <c r="C15" s="27"/>
      <c r="D15" s="40"/>
      <c r="E15" s="27"/>
      <c r="F15" s="27"/>
      <c r="G15" s="27"/>
      <c r="H15" s="27"/>
      <c r="I15" s="27"/>
      <c r="J15" s="27"/>
      <c r="K15" s="27"/>
      <c r="L15" s="27"/>
      <c r="M15" s="42"/>
      <c r="N15" s="42"/>
      <c r="O15" s="43"/>
      <c r="P15" s="42"/>
      <c r="Q15" s="44"/>
      <c r="R15" s="40"/>
    </row>
    <row r="16" spans="1:18" ht="19.5">
      <c r="A16" s="27"/>
      <c r="B16" s="40"/>
      <c r="C16" s="27"/>
      <c r="D16" s="40"/>
      <c r="E16" s="27"/>
      <c r="F16" s="27"/>
      <c r="G16" s="27"/>
      <c r="H16" s="27"/>
      <c r="I16" s="27"/>
      <c r="J16" s="27"/>
      <c r="K16" s="27"/>
      <c r="L16" s="27"/>
      <c r="M16" s="42"/>
      <c r="N16" s="42"/>
      <c r="O16" s="43"/>
      <c r="P16" s="42"/>
      <c r="Q16" s="44"/>
      <c r="R16" s="40"/>
    </row>
    <row r="17" spans="1:18" ht="19.5">
      <c r="A17" s="27"/>
      <c r="B17" s="40"/>
      <c r="C17" s="27"/>
      <c r="D17" s="40"/>
      <c r="E17" s="27"/>
      <c r="F17" s="27"/>
      <c r="G17" s="27"/>
      <c r="H17" s="27"/>
      <c r="I17" s="27"/>
      <c r="J17" s="27"/>
      <c r="K17" s="27"/>
      <c r="L17" s="27"/>
      <c r="M17" s="42"/>
      <c r="N17" s="42"/>
      <c r="O17" s="43"/>
      <c r="P17" s="42"/>
      <c r="Q17" s="42"/>
      <c r="R17" s="40"/>
    </row>
    <row r="18" spans="1:18" ht="19.5">
      <c r="A18" s="47"/>
      <c r="B18" s="48"/>
      <c r="C18" s="47"/>
      <c r="D18" s="48"/>
      <c r="E18" s="47"/>
      <c r="F18" s="47"/>
      <c r="G18" s="47"/>
      <c r="H18" s="47"/>
      <c r="I18" s="47"/>
      <c r="J18" s="47"/>
      <c r="K18" s="47"/>
      <c r="L18" s="47"/>
      <c r="M18" s="49"/>
      <c r="N18" s="42"/>
      <c r="O18" s="42"/>
      <c r="P18" s="49"/>
      <c r="Q18" s="49"/>
      <c r="R18" s="48"/>
    </row>
    <row r="19" spans="5:17" ht="20.25" thickBot="1">
      <c r="E19" s="51"/>
      <c r="F19" s="51"/>
      <c r="G19" s="51"/>
      <c r="H19" s="51"/>
      <c r="I19" s="51"/>
      <c r="J19" s="51"/>
      <c r="K19" s="51"/>
      <c r="L19" s="52" t="s">
        <v>46</v>
      </c>
      <c r="M19" s="53"/>
      <c r="N19" s="53"/>
      <c r="O19" s="53"/>
      <c r="P19" s="53"/>
      <c r="Q19" s="53"/>
    </row>
    <row r="20" spans="1:4" ht="20.25" thickTop="1">
      <c r="A20" s="54"/>
      <c r="B20" s="26"/>
      <c r="C20" s="26"/>
      <c r="D20" s="26"/>
    </row>
    <row r="21" spans="1:15" ht="19.5">
      <c r="A21" s="26"/>
      <c r="B21" s="26"/>
      <c r="C21" s="26"/>
      <c r="D21" s="26"/>
      <c r="L21" s="13" t="s">
        <v>47</v>
      </c>
      <c r="N21" s="42"/>
      <c r="O21" s="42"/>
    </row>
    <row r="22" spans="1:15" ht="20.25" customHeight="1">
      <c r="A22" s="26"/>
      <c r="B22" s="26"/>
      <c r="C22" s="26"/>
      <c r="D22" s="26"/>
      <c r="L22" s="13" t="s">
        <v>48</v>
      </c>
      <c r="N22" s="57"/>
      <c r="O22" s="57"/>
    </row>
    <row r="23" spans="1:12" ht="20.25" customHeight="1">
      <c r="A23" s="26"/>
      <c r="B23" s="26"/>
      <c r="C23" s="26"/>
      <c r="D23" s="26"/>
      <c r="L23" s="13" t="s">
        <v>49</v>
      </c>
    </row>
  </sheetData>
  <sheetProtection/>
  <printOptions/>
  <pageMargins left="0.49" right="0.2" top="0.44" bottom="0.4" header="0.37" footer="0.3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1">
      <selection activeCell="C11" sqref="C11"/>
    </sheetView>
  </sheetViews>
  <sheetFormatPr defaultColWidth="9.140625" defaultRowHeight="23.25"/>
  <cols>
    <col min="1" max="1" width="23.00390625" style="1" customWidth="1"/>
    <col min="2" max="2" width="7.57421875" style="1" customWidth="1"/>
    <col min="3" max="3" width="23.00390625" style="1" customWidth="1"/>
    <col min="4" max="4" width="8.28125" style="1" bestFit="1" customWidth="1"/>
    <col min="5" max="5" width="39.00390625" style="1" customWidth="1"/>
    <col min="6" max="16384" width="9.140625" style="1" customWidth="1"/>
  </cols>
  <sheetData>
    <row r="1" ht="21">
      <c r="E1" s="2" t="s">
        <v>62</v>
      </c>
    </row>
    <row r="2" spans="1:5" ht="21">
      <c r="A2" s="3" t="s">
        <v>155</v>
      </c>
      <c r="B2" s="3"/>
      <c r="C2" s="3"/>
      <c r="D2" s="3"/>
      <c r="E2" s="3"/>
    </row>
    <row r="4" spans="1:5" ht="21">
      <c r="A4" s="10" t="s">
        <v>63</v>
      </c>
      <c r="B4" s="4" t="s">
        <v>23</v>
      </c>
      <c r="C4" s="58" t="s">
        <v>69</v>
      </c>
      <c r="D4" s="4" t="s">
        <v>70</v>
      </c>
      <c r="E4" s="4" t="s">
        <v>64</v>
      </c>
    </row>
    <row r="5" spans="1:5" ht="21">
      <c r="A5" s="59" t="s">
        <v>2</v>
      </c>
      <c r="B5" s="7" t="s">
        <v>27</v>
      </c>
      <c r="C5" s="59"/>
      <c r="D5" s="12" t="s">
        <v>11</v>
      </c>
      <c r="E5" s="12"/>
    </row>
    <row r="6" spans="1:5" ht="21">
      <c r="A6" s="60" t="s">
        <v>21</v>
      </c>
      <c r="B6" s="10"/>
      <c r="C6" s="10"/>
      <c r="D6" s="10"/>
      <c r="E6" s="10"/>
    </row>
    <row r="7" spans="1:5" ht="21">
      <c r="A7" s="61" t="s">
        <v>65</v>
      </c>
      <c r="B7" s="11"/>
      <c r="C7" s="11"/>
      <c r="D7" s="11"/>
      <c r="E7" s="11"/>
    </row>
    <row r="8" spans="1:5" ht="21">
      <c r="A8" s="61" t="s">
        <v>66</v>
      </c>
      <c r="B8" s="11"/>
      <c r="C8" s="11"/>
      <c r="D8" s="11"/>
      <c r="E8" s="11"/>
    </row>
    <row r="9" spans="1:5" ht="21">
      <c r="A9" s="62" t="s">
        <v>60</v>
      </c>
      <c r="B9" s="11">
        <v>9000</v>
      </c>
      <c r="C9" s="11" t="s">
        <v>71</v>
      </c>
      <c r="D9" s="63">
        <v>9700</v>
      </c>
      <c r="E9" s="11" t="s">
        <v>89</v>
      </c>
    </row>
    <row r="10" spans="1:5" ht="21">
      <c r="A10" s="11"/>
      <c r="B10" s="11"/>
      <c r="C10" s="11"/>
      <c r="D10" s="11"/>
      <c r="E10" s="11"/>
    </row>
    <row r="11" spans="1:5" ht="21">
      <c r="A11" s="11" t="s">
        <v>61</v>
      </c>
      <c r="B11" s="11">
        <v>9100</v>
      </c>
      <c r="C11" s="11" t="s">
        <v>72</v>
      </c>
      <c r="D11" s="63">
        <v>12530</v>
      </c>
      <c r="E11" s="11" t="s">
        <v>104</v>
      </c>
    </row>
    <row r="12" spans="1:5" ht="21">
      <c r="A12" s="11"/>
      <c r="B12" s="11"/>
      <c r="C12" s="11"/>
      <c r="D12" s="11"/>
      <c r="E12" s="11" t="s">
        <v>106</v>
      </c>
    </row>
    <row r="13" spans="1:5" ht="21">
      <c r="A13" s="11"/>
      <c r="B13" s="11"/>
      <c r="C13" s="11"/>
      <c r="D13" s="11"/>
      <c r="E13" s="11"/>
    </row>
    <row r="14" spans="1:5" ht="21">
      <c r="A14" s="11"/>
      <c r="B14" s="11"/>
      <c r="C14" s="11"/>
      <c r="D14" s="11"/>
      <c r="E14" s="11"/>
    </row>
    <row r="15" spans="1:5" ht="21">
      <c r="A15" s="11"/>
      <c r="B15" s="11"/>
      <c r="C15" s="11"/>
      <c r="D15" s="11"/>
      <c r="E15" s="11"/>
    </row>
    <row r="16" spans="1:5" ht="21">
      <c r="A16" s="11"/>
      <c r="B16" s="11"/>
      <c r="C16" s="11"/>
      <c r="D16" s="11"/>
      <c r="E16" s="11"/>
    </row>
    <row r="17" spans="1:5" ht="21">
      <c r="A17" s="11"/>
      <c r="B17" s="11"/>
      <c r="C17" s="11"/>
      <c r="D17" s="11"/>
      <c r="E17" s="11"/>
    </row>
    <row r="18" spans="1:5" ht="21">
      <c r="A18" s="64" t="s">
        <v>67</v>
      </c>
      <c r="B18" s="11"/>
      <c r="C18" s="11"/>
      <c r="D18" s="11"/>
      <c r="E18" s="11"/>
    </row>
    <row r="19" spans="1:5" ht="21">
      <c r="A19" s="64" t="s">
        <v>68</v>
      </c>
      <c r="B19" s="11"/>
      <c r="C19" s="11"/>
      <c r="D19" s="11"/>
      <c r="E19" s="11"/>
    </row>
    <row r="20" spans="1:5" ht="21">
      <c r="A20" s="62" t="s">
        <v>60</v>
      </c>
      <c r="B20" s="11">
        <v>9300</v>
      </c>
      <c r="C20" s="11" t="s">
        <v>73</v>
      </c>
      <c r="D20" s="63">
        <v>17560</v>
      </c>
      <c r="E20" s="11" t="s">
        <v>110</v>
      </c>
    </row>
    <row r="21" spans="1:5" ht="21">
      <c r="A21" s="11"/>
      <c r="B21" s="11"/>
      <c r="C21" s="11"/>
      <c r="D21" s="11"/>
      <c r="E21" s="11"/>
    </row>
    <row r="22" spans="1:5" ht="21">
      <c r="A22" s="11" t="s">
        <v>61</v>
      </c>
      <c r="B22" s="11">
        <v>9400</v>
      </c>
      <c r="C22" s="11" t="s">
        <v>72</v>
      </c>
      <c r="D22" s="63">
        <v>20220</v>
      </c>
      <c r="E22" s="11" t="s">
        <v>74</v>
      </c>
    </row>
    <row r="23" spans="1:5" ht="21">
      <c r="A23" s="11"/>
      <c r="B23" s="11"/>
      <c r="C23" s="11"/>
      <c r="D23" s="11"/>
      <c r="E23" s="11"/>
    </row>
    <row r="24" spans="1:5" ht="21">
      <c r="A24" s="11"/>
      <c r="B24" s="11"/>
      <c r="C24" s="11"/>
      <c r="D24" s="11"/>
      <c r="E24" s="11"/>
    </row>
    <row r="25" spans="1:5" ht="21">
      <c r="A25" s="11"/>
      <c r="B25" s="11"/>
      <c r="C25" s="11"/>
      <c r="D25" s="11"/>
      <c r="E25" s="11"/>
    </row>
    <row r="26" spans="1:5" ht="21">
      <c r="A26" s="11"/>
      <c r="B26" s="11"/>
      <c r="C26" s="11"/>
      <c r="D26" s="11"/>
      <c r="E26" s="11"/>
    </row>
    <row r="35" ht="21">
      <c r="E35" s="2" t="s">
        <v>62</v>
      </c>
    </row>
    <row r="36" spans="1:5" ht="21">
      <c r="A36" s="3" t="s">
        <v>134</v>
      </c>
      <c r="B36" s="3"/>
      <c r="C36" s="3"/>
      <c r="D36" s="3"/>
      <c r="E36" s="3"/>
    </row>
    <row r="38" spans="1:5" ht="21">
      <c r="A38" s="10" t="s">
        <v>63</v>
      </c>
      <c r="B38" s="4" t="s">
        <v>23</v>
      </c>
      <c r="C38" s="58" t="s">
        <v>69</v>
      </c>
      <c r="D38" s="4" t="s">
        <v>70</v>
      </c>
      <c r="E38" s="4" t="s">
        <v>64</v>
      </c>
    </row>
    <row r="39" spans="1:5" ht="21">
      <c r="A39" s="59" t="s">
        <v>2</v>
      </c>
      <c r="B39" s="7" t="s">
        <v>27</v>
      </c>
      <c r="C39" s="59"/>
      <c r="D39" s="12" t="s">
        <v>11</v>
      </c>
      <c r="E39" s="12"/>
    </row>
    <row r="40" spans="1:5" ht="21">
      <c r="A40" s="60"/>
      <c r="B40" s="10"/>
      <c r="C40" s="10"/>
      <c r="D40" s="10"/>
      <c r="E40" s="10"/>
    </row>
    <row r="41" spans="1:5" ht="21">
      <c r="A41" s="61"/>
      <c r="B41" s="11"/>
      <c r="C41" s="11"/>
      <c r="D41" s="11"/>
      <c r="E41" s="11"/>
    </row>
    <row r="42" spans="1:5" ht="21">
      <c r="A42" s="61"/>
      <c r="B42" s="11"/>
      <c r="C42" s="11"/>
      <c r="D42" s="11"/>
      <c r="E42" s="11"/>
    </row>
    <row r="43" spans="1:5" ht="21">
      <c r="A43" s="62"/>
      <c r="B43" s="11"/>
      <c r="C43" s="11"/>
      <c r="D43" s="63"/>
      <c r="E43" s="11"/>
    </row>
    <row r="44" spans="1:5" ht="21">
      <c r="A44" s="11"/>
      <c r="B44" s="11"/>
      <c r="C44" s="11"/>
      <c r="D44" s="11"/>
      <c r="E44" s="11"/>
    </row>
    <row r="45" spans="1:5" ht="21">
      <c r="A45" s="11"/>
      <c r="B45" s="11"/>
      <c r="C45" s="11"/>
      <c r="D45" s="63"/>
      <c r="E45" s="11"/>
    </row>
    <row r="46" spans="1:5" ht="21">
      <c r="A46" s="11"/>
      <c r="B46" s="11"/>
      <c r="C46" s="11"/>
      <c r="D46" s="11"/>
      <c r="E46" s="11"/>
    </row>
    <row r="47" spans="1:5" ht="21">
      <c r="A47" s="11"/>
      <c r="B47" s="11"/>
      <c r="C47" s="11"/>
      <c r="D47" s="11"/>
      <c r="E47" s="11"/>
    </row>
    <row r="48" spans="1:5" ht="21">
      <c r="A48" s="11"/>
      <c r="B48" s="11"/>
      <c r="C48" s="11"/>
      <c r="D48" s="11"/>
      <c r="E48" s="11"/>
    </row>
    <row r="49" spans="1:5" ht="21">
      <c r="A49" s="11"/>
      <c r="B49" s="11"/>
      <c r="C49" s="11"/>
      <c r="D49" s="11"/>
      <c r="E49" s="11"/>
    </row>
    <row r="50" spans="1:5" ht="21">
      <c r="A50" s="11"/>
      <c r="B50" s="11"/>
      <c r="C50" s="11"/>
      <c r="D50" s="11"/>
      <c r="E50" s="11"/>
    </row>
    <row r="51" spans="1:5" ht="21">
      <c r="A51" s="11"/>
      <c r="B51" s="11"/>
      <c r="C51" s="11"/>
      <c r="D51" s="11"/>
      <c r="E51" s="11"/>
    </row>
    <row r="52" spans="1:5" ht="21">
      <c r="A52" s="64"/>
      <c r="B52" s="11"/>
      <c r="C52" s="11"/>
      <c r="D52" s="11"/>
      <c r="E52" s="11"/>
    </row>
    <row r="53" spans="1:5" ht="21">
      <c r="A53" s="64"/>
      <c r="B53" s="11"/>
      <c r="C53" s="11"/>
      <c r="D53" s="11"/>
      <c r="E53" s="11"/>
    </row>
    <row r="54" spans="1:5" ht="21">
      <c r="A54" s="62"/>
      <c r="B54" s="11"/>
      <c r="C54" s="11"/>
      <c r="D54" s="63"/>
      <c r="E54" s="11"/>
    </row>
    <row r="55" spans="1:5" ht="21">
      <c r="A55" s="11"/>
      <c r="B55" s="11"/>
      <c r="C55" s="11"/>
      <c r="D55" s="11"/>
      <c r="E55" s="11"/>
    </row>
    <row r="56" spans="1:5" ht="21">
      <c r="A56" s="11"/>
      <c r="B56" s="11"/>
      <c r="C56" s="11"/>
      <c r="D56" s="63"/>
      <c r="E56" s="11"/>
    </row>
    <row r="57" spans="1:5" ht="21">
      <c r="A57" s="11"/>
      <c r="B57" s="11"/>
      <c r="C57" s="11"/>
      <c r="D57" s="11"/>
      <c r="E57" s="11"/>
    </row>
    <row r="58" spans="1:5" ht="21">
      <c r="A58" s="11"/>
      <c r="B58" s="11"/>
      <c r="C58" s="11"/>
      <c r="D58" s="11"/>
      <c r="E58" s="11"/>
    </row>
    <row r="59" spans="1:5" ht="21">
      <c r="A59" s="11"/>
      <c r="B59" s="11"/>
      <c r="C59" s="11"/>
      <c r="D59" s="11"/>
      <c r="E59" s="11"/>
    </row>
    <row r="60" spans="1:5" ht="21">
      <c r="A60" s="11"/>
      <c r="B60" s="11"/>
      <c r="C60" s="11"/>
      <c r="D60" s="11"/>
      <c r="E60" s="11"/>
    </row>
  </sheetData>
  <sheetProtection/>
  <printOptions/>
  <pageMargins left="0.51" right="0.3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0">
      <selection activeCell="B6" sqref="B6:C6"/>
    </sheetView>
  </sheetViews>
  <sheetFormatPr defaultColWidth="9.140625" defaultRowHeight="23.25"/>
  <cols>
    <col min="1" max="1" width="23.28125" style="65" customWidth="1"/>
    <col min="2" max="3" width="9.140625" style="65" customWidth="1"/>
    <col min="4" max="4" width="15.28125" style="65" customWidth="1"/>
    <col min="5" max="16384" width="9.140625" style="65" customWidth="1"/>
  </cols>
  <sheetData>
    <row r="1" ht="23.25">
      <c r="A1" s="65" t="s">
        <v>127</v>
      </c>
    </row>
    <row r="2" spans="1:5" ht="23.25">
      <c r="A2" s="98" t="s">
        <v>20</v>
      </c>
      <c r="B2" s="98"/>
      <c r="C2" s="98"/>
      <c r="D2" s="98"/>
      <c r="E2" s="98"/>
    </row>
    <row r="3" spans="1:5" ht="23.25">
      <c r="A3" s="66" t="s">
        <v>125</v>
      </c>
      <c r="B3" s="67"/>
      <c r="C3" s="67"/>
      <c r="D3" s="67"/>
      <c r="E3" s="67"/>
    </row>
    <row r="4" spans="1:5" ht="23.25">
      <c r="A4" s="66" t="s">
        <v>133</v>
      </c>
      <c r="B4" s="67"/>
      <c r="C4" s="67"/>
      <c r="D4" s="67"/>
      <c r="E4" s="67"/>
    </row>
    <row r="5" spans="1:5" ht="23.25">
      <c r="A5" s="67"/>
      <c r="B5" s="67"/>
      <c r="C5" s="67"/>
      <c r="D5" s="68"/>
      <c r="E5" s="67"/>
    </row>
    <row r="6" spans="1:5" ht="23.25">
      <c r="A6" s="69" t="s">
        <v>137</v>
      </c>
      <c r="B6" s="96" t="s">
        <v>122</v>
      </c>
      <c r="C6" s="97"/>
      <c r="D6" s="85" t="s">
        <v>126</v>
      </c>
      <c r="E6" s="69" t="s">
        <v>123</v>
      </c>
    </row>
    <row r="7" spans="1:5" ht="23.25">
      <c r="A7" s="84" t="s">
        <v>150</v>
      </c>
      <c r="B7" s="70"/>
      <c r="C7" s="70"/>
      <c r="D7" s="93"/>
      <c r="E7" s="94"/>
    </row>
    <row r="8" spans="1:5" ht="23.25">
      <c r="A8" s="72" t="s">
        <v>124</v>
      </c>
      <c r="B8" s="72">
        <v>0</v>
      </c>
      <c r="C8" s="72">
        <v>59</v>
      </c>
      <c r="D8" s="86">
        <v>0</v>
      </c>
      <c r="E8" s="87">
        <v>0</v>
      </c>
    </row>
    <row r="9" spans="1:5" ht="23.25">
      <c r="A9" s="84" t="s">
        <v>149</v>
      </c>
      <c r="B9" s="70"/>
      <c r="C9" s="70"/>
      <c r="D9" s="93"/>
      <c r="E9" s="94"/>
    </row>
    <row r="10" spans="1:5" ht="23.25">
      <c r="A10" s="92" t="s">
        <v>151</v>
      </c>
      <c r="B10" s="72">
        <v>60</v>
      </c>
      <c r="C10" s="72">
        <v>69</v>
      </c>
      <c r="D10" s="86">
        <v>2.2</v>
      </c>
      <c r="E10" s="87">
        <v>2</v>
      </c>
    </row>
    <row r="11" spans="1:5" ht="23.25">
      <c r="A11" s="84" t="s">
        <v>146</v>
      </c>
      <c r="B11" s="70"/>
      <c r="C11" s="70"/>
      <c r="D11" s="93"/>
      <c r="E11" s="94"/>
    </row>
    <row r="12" spans="1:5" ht="23.25">
      <c r="A12" s="88" t="s">
        <v>147</v>
      </c>
      <c r="B12" s="71">
        <v>70</v>
      </c>
      <c r="C12" s="71">
        <v>74</v>
      </c>
      <c r="D12" s="89">
        <v>3</v>
      </c>
      <c r="E12" s="91">
        <v>2</v>
      </c>
    </row>
    <row r="13" spans="1:5" ht="23.25">
      <c r="A13" s="88" t="s">
        <v>148</v>
      </c>
      <c r="B13" s="71">
        <v>75</v>
      </c>
      <c r="C13" s="71">
        <v>79</v>
      </c>
      <c r="D13" s="89">
        <v>3.2</v>
      </c>
      <c r="E13" s="91">
        <v>5</v>
      </c>
    </row>
    <row r="14" spans="1:5" ht="23.25">
      <c r="A14" s="84" t="s">
        <v>143</v>
      </c>
      <c r="B14" s="70"/>
      <c r="C14" s="70"/>
      <c r="D14" s="93"/>
      <c r="E14" s="94"/>
    </row>
    <row r="15" spans="1:5" ht="23.25">
      <c r="A15" s="88" t="s">
        <v>144</v>
      </c>
      <c r="B15" s="71">
        <v>80</v>
      </c>
      <c r="C15" s="71">
        <v>84</v>
      </c>
      <c r="D15" s="89">
        <v>3.5</v>
      </c>
      <c r="E15" s="91">
        <v>10</v>
      </c>
    </row>
    <row r="16" spans="1:5" ht="23.25">
      <c r="A16" s="92" t="s">
        <v>145</v>
      </c>
      <c r="B16" s="72">
        <v>85</v>
      </c>
      <c r="C16" s="72">
        <v>89</v>
      </c>
      <c r="D16" s="86">
        <v>3.8</v>
      </c>
      <c r="E16" s="87">
        <v>20</v>
      </c>
    </row>
    <row r="17" spans="1:5" ht="23.25">
      <c r="A17" s="84" t="s">
        <v>142</v>
      </c>
      <c r="B17" s="69"/>
      <c r="C17" s="69"/>
      <c r="D17" s="69"/>
      <c r="E17" s="69"/>
    </row>
    <row r="18" spans="1:5" ht="23.25">
      <c r="A18" s="88" t="s">
        <v>138</v>
      </c>
      <c r="B18" s="71">
        <v>90</v>
      </c>
      <c r="C18" s="71">
        <v>91</v>
      </c>
      <c r="D18" s="89">
        <v>4</v>
      </c>
      <c r="E18" s="91">
        <v>10</v>
      </c>
    </row>
    <row r="19" spans="1:5" ht="23.25">
      <c r="A19" s="88" t="s">
        <v>139</v>
      </c>
      <c r="B19" s="71">
        <v>92</v>
      </c>
      <c r="C19" s="71">
        <v>94</v>
      </c>
      <c r="D19" s="89">
        <v>4.1</v>
      </c>
      <c r="E19" s="91">
        <v>4</v>
      </c>
    </row>
    <row r="20" spans="1:5" ht="23.25">
      <c r="A20" s="88" t="s">
        <v>140</v>
      </c>
      <c r="B20" s="71">
        <v>95</v>
      </c>
      <c r="C20" s="71">
        <v>97</v>
      </c>
      <c r="D20" s="89">
        <v>4.5</v>
      </c>
      <c r="E20" s="91">
        <v>2</v>
      </c>
    </row>
    <row r="21" spans="1:5" ht="23.25">
      <c r="A21" s="88" t="s">
        <v>141</v>
      </c>
      <c r="B21" s="71">
        <v>98</v>
      </c>
      <c r="C21" s="71">
        <v>100</v>
      </c>
      <c r="D21" s="89">
        <v>6</v>
      </c>
      <c r="E21" s="90">
        <v>1</v>
      </c>
    </row>
    <row r="22" spans="1:5" ht="23.25">
      <c r="A22" s="73" t="s">
        <v>46</v>
      </c>
      <c r="B22" s="74"/>
      <c r="C22" s="74"/>
      <c r="D22" s="75"/>
      <c r="E22" s="95">
        <f>SUM(E8:E21)</f>
        <v>56</v>
      </c>
    </row>
    <row r="23" spans="1:5" ht="23.25">
      <c r="A23" s="67"/>
      <c r="B23" s="67"/>
      <c r="C23" s="67"/>
      <c r="D23" s="67"/>
      <c r="E23" s="68"/>
    </row>
  </sheetData>
  <sheetProtection/>
  <mergeCells count="2">
    <mergeCell ref="B6:C6"/>
    <mergeCell ref="A2:E2"/>
  </mergeCells>
  <printOptions/>
  <pageMargins left="1.38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Activated User</cp:lastModifiedBy>
  <cp:lastPrinted>2011-07-14T09:04:05Z</cp:lastPrinted>
  <dcterms:created xsi:type="dcterms:W3CDTF">2009-02-27T01:53:51Z</dcterms:created>
  <dcterms:modified xsi:type="dcterms:W3CDTF">2011-07-21T08:28:56Z</dcterms:modified>
  <cp:category/>
  <cp:version/>
  <cp:contentType/>
  <cp:contentStatus/>
</cp:coreProperties>
</file>