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80" yWindow="-150" windowWidth="15855" windowHeight="9165" tabRatio="919" activeTab="12"/>
  </bookViews>
  <sheets>
    <sheet name="data sss_tam" sheetId="1" r:id="rId1"/>
    <sheet name="ofc" sheetId="2" r:id="rId2"/>
    <sheet name="lgo" sheetId="3" r:id="rId3"/>
    <sheet name="oth" sheetId="4" r:id="rId4"/>
    <sheet name="uc" sheetId="5" r:id="rId5"/>
    <sheet name="Sheet1" sheetId="6" r:id="rId6"/>
    <sheet name="pivot(คน)" sheetId="8" r:id="rId7"/>
    <sheet name="pivot (แห่ง)" sheetId="9" r:id="rId8"/>
    <sheet name="งบประมาณ" sheetId="14" r:id="rId9"/>
    <sheet name="ขนาดกระทรวง" sheetId="10" state="hidden" r:id="rId10"/>
    <sheet name="ขนาดแห่ง" sheetId="11" state="hidden" r:id="rId11"/>
    <sheet name="จำนวนขนาด" sheetId="12" state="hidden" r:id="rId12"/>
    <sheet name="รายงานงบประมาณ" sheetId="15" r:id="rId13"/>
  </sheets>
  <definedNames>
    <definedName name="_xlnm._FilterDatabase" localSheetId="0" hidden="1">'data sss_tam'!$A$3:$T$240</definedName>
    <definedName name="_xlnm._FilterDatabase" localSheetId="9" hidden="1">ขนาดกระทรวง!$A$3:$S$240</definedName>
    <definedName name="sss_tam" localSheetId="9">ขนาดกระทรวง!$A$3:$C$235</definedName>
    <definedName name="sss_tam">'data sss_tam'!$A$3:$C$235</definedName>
  </definedNames>
  <calcPr calcId="144525"/>
  <pivotCaches>
    <pivotCache cacheId="5" r:id="rId14"/>
    <pivotCache cacheId="6" r:id="rId15"/>
    <pivotCache cacheId="14" r:id="rId16"/>
  </pivotCaches>
</workbook>
</file>

<file path=xl/calcChain.xml><?xml version="1.0" encoding="utf-8"?>
<calcChain xmlns="http://schemas.openxmlformats.org/spreadsheetml/2006/main">
  <c r="L217" i="10" l="1"/>
  <c r="L216" i="10"/>
  <c r="L215" i="10"/>
  <c r="L214" i="10"/>
  <c r="L213" i="10"/>
  <c r="L212" i="10"/>
  <c r="L211" i="10"/>
  <c r="L210" i="10"/>
  <c r="L209" i="10"/>
  <c r="L208" i="10"/>
  <c r="L207" i="10"/>
  <c r="L206" i="10"/>
  <c r="L205" i="10"/>
  <c r="L205" i="1" l="1"/>
  <c r="D239" i="10" l="1"/>
  <c r="K236" i="10"/>
  <c r="H236" i="10"/>
  <c r="G236" i="10"/>
  <c r="F236" i="10"/>
  <c r="E236" i="10"/>
  <c r="C236" i="10"/>
  <c r="D232" i="10" s="1"/>
  <c r="L235" i="10"/>
  <c r="L234" i="10"/>
  <c r="L233" i="10"/>
  <c r="L232" i="10"/>
  <c r="L231" i="10"/>
  <c r="L230" i="10"/>
  <c r="L229" i="10"/>
  <c r="L228" i="10"/>
  <c r="L227" i="10"/>
  <c r="L226" i="10"/>
  <c r="L225" i="10"/>
  <c r="L224" i="10"/>
  <c r="L223" i="10"/>
  <c r="L222" i="10"/>
  <c r="L221" i="10"/>
  <c r="L220" i="10"/>
  <c r="L219" i="10"/>
  <c r="L218" i="10"/>
  <c r="D211" i="10"/>
  <c r="D205" i="10"/>
  <c r="L204" i="10"/>
  <c r="L203" i="10"/>
  <c r="D203" i="10"/>
  <c r="L202" i="10"/>
  <c r="L201" i="10"/>
  <c r="L200" i="10"/>
  <c r="L199" i="10"/>
  <c r="D199" i="10"/>
  <c r="L198" i="10"/>
  <c r="L197" i="10"/>
  <c r="D197" i="10"/>
  <c r="L196" i="10"/>
  <c r="L195" i="10"/>
  <c r="L194" i="10"/>
  <c r="L193" i="10"/>
  <c r="L192" i="10"/>
  <c r="L191" i="10"/>
  <c r="D191" i="10"/>
  <c r="L190" i="10"/>
  <c r="L189" i="10"/>
  <c r="D189" i="10"/>
  <c r="L188" i="10"/>
  <c r="L187" i="10"/>
  <c r="D187" i="10"/>
  <c r="L186" i="10"/>
  <c r="L185" i="10"/>
  <c r="D185" i="10"/>
  <c r="L184" i="10"/>
  <c r="L183" i="10"/>
  <c r="D183" i="10"/>
  <c r="L182" i="10"/>
  <c r="D182" i="10"/>
  <c r="L181" i="10"/>
  <c r="D181" i="10"/>
  <c r="L180" i="10"/>
  <c r="D180" i="10"/>
  <c r="L179" i="10"/>
  <c r="D179" i="10"/>
  <c r="L178" i="10"/>
  <c r="D178" i="10"/>
  <c r="L177" i="10"/>
  <c r="D177" i="10"/>
  <c r="L176" i="10"/>
  <c r="D176" i="10"/>
  <c r="L175" i="10"/>
  <c r="D175" i="10"/>
  <c r="L174" i="10"/>
  <c r="D174" i="10"/>
  <c r="L173" i="10"/>
  <c r="D173" i="10"/>
  <c r="L172" i="10"/>
  <c r="D172" i="10"/>
  <c r="L171" i="10"/>
  <c r="D171" i="10"/>
  <c r="L170" i="10"/>
  <c r="D170" i="10"/>
  <c r="L169" i="10"/>
  <c r="D169" i="10"/>
  <c r="L168" i="10"/>
  <c r="D168" i="10"/>
  <c r="L167" i="10"/>
  <c r="D167" i="10"/>
  <c r="L166" i="10"/>
  <c r="D166" i="10"/>
  <c r="L165" i="10"/>
  <c r="D165" i="10"/>
  <c r="L164" i="10"/>
  <c r="D164" i="10"/>
  <c r="L163" i="10"/>
  <c r="D163" i="10"/>
  <c r="L162" i="10"/>
  <c r="D162" i="10"/>
  <c r="L161" i="10"/>
  <c r="D161" i="10"/>
  <c r="L160" i="10"/>
  <c r="D160" i="10"/>
  <c r="L159" i="10"/>
  <c r="D159" i="10"/>
  <c r="L158" i="10"/>
  <c r="D158" i="10"/>
  <c r="L157" i="10"/>
  <c r="D157" i="10"/>
  <c r="L156" i="10"/>
  <c r="D156" i="10"/>
  <c r="L155" i="10"/>
  <c r="D155" i="10"/>
  <c r="L154" i="10"/>
  <c r="D154" i="10"/>
  <c r="L153" i="10"/>
  <c r="D153" i="10"/>
  <c r="L152" i="10"/>
  <c r="D152" i="10"/>
  <c r="L151" i="10"/>
  <c r="D151" i="10"/>
  <c r="L150" i="10"/>
  <c r="D150" i="10"/>
  <c r="L149" i="10"/>
  <c r="D149" i="10"/>
  <c r="L148" i="10"/>
  <c r="D148" i="10"/>
  <c r="L147" i="10"/>
  <c r="D147" i="10"/>
  <c r="L146" i="10"/>
  <c r="D146" i="10"/>
  <c r="L145" i="10"/>
  <c r="D145" i="10"/>
  <c r="L144" i="10"/>
  <c r="D144" i="10"/>
  <c r="L143" i="10"/>
  <c r="D143" i="10"/>
  <c r="L142" i="10"/>
  <c r="D142" i="10"/>
  <c r="L141" i="10"/>
  <c r="D141" i="10"/>
  <c r="L140" i="10"/>
  <c r="D140" i="10"/>
  <c r="L139" i="10"/>
  <c r="D139" i="10"/>
  <c r="L138" i="10"/>
  <c r="D138" i="10"/>
  <c r="L137" i="10"/>
  <c r="D137" i="10"/>
  <c r="L136" i="10"/>
  <c r="D136" i="10"/>
  <c r="L135" i="10"/>
  <c r="D135" i="10"/>
  <c r="L134" i="10"/>
  <c r="D134" i="10"/>
  <c r="L133" i="10"/>
  <c r="D133" i="10"/>
  <c r="L132" i="10"/>
  <c r="D132" i="10"/>
  <c r="L131" i="10"/>
  <c r="D131" i="10"/>
  <c r="L130" i="10"/>
  <c r="D130" i="10"/>
  <c r="L129" i="10"/>
  <c r="D129" i="10"/>
  <c r="L128" i="10"/>
  <c r="D128" i="10"/>
  <c r="L127" i="10"/>
  <c r="D127" i="10"/>
  <c r="L126" i="10"/>
  <c r="D126" i="10"/>
  <c r="L125" i="10"/>
  <c r="D125" i="10"/>
  <c r="L124" i="10"/>
  <c r="D124" i="10"/>
  <c r="L123" i="10"/>
  <c r="D123" i="10"/>
  <c r="L122" i="10"/>
  <c r="D122" i="10"/>
  <c r="L121" i="10"/>
  <c r="D121" i="10"/>
  <c r="L120" i="10"/>
  <c r="D120" i="10"/>
  <c r="L119" i="10"/>
  <c r="D119" i="10"/>
  <c r="L118" i="10"/>
  <c r="D118" i="10"/>
  <c r="L117" i="10"/>
  <c r="D117" i="10"/>
  <c r="L116" i="10"/>
  <c r="D116" i="10"/>
  <c r="L115" i="10"/>
  <c r="D115" i="10"/>
  <c r="L114" i="10"/>
  <c r="D114" i="10"/>
  <c r="L113" i="10"/>
  <c r="D113" i="10"/>
  <c r="L112" i="10"/>
  <c r="D112" i="10"/>
  <c r="L111" i="10"/>
  <c r="D111" i="10"/>
  <c r="L110" i="10"/>
  <c r="D110" i="10"/>
  <c r="L109" i="10"/>
  <c r="D109" i="10"/>
  <c r="L108" i="10"/>
  <c r="D108" i="10"/>
  <c r="L107" i="10"/>
  <c r="D107" i="10"/>
  <c r="L106" i="10"/>
  <c r="D106" i="10"/>
  <c r="L105" i="10"/>
  <c r="D105" i="10"/>
  <c r="L104" i="10"/>
  <c r="D104" i="10"/>
  <c r="L103" i="10"/>
  <c r="D103" i="10"/>
  <c r="L102" i="10"/>
  <c r="D102" i="10"/>
  <c r="L101" i="10"/>
  <c r="D101" i="10"/>
  <c r="L100" i="10"/>
  <c r="D100" i="10"/>
  <c r="L99" i="10"/>
  <c r="D99" i="10"/>
  <c r="L98" i="10"/>
  <c r="D98" i="10"/>
  <c r="L97" i="10"/>
  <c r="D97" i="10"/>
  <c r="L96" i="10"/>
  <c r="D96" i="10"/>
  <c r="L95" i="10"/>
  <c r="D95" i="10"/>
  <c r="L94" i="10"/>
  <c r="D94" i="10"/>
  <c r="L93" i="10"/>
  <c r="D93" i="10"/>
  <c r="L92" i="10"/>
  <c r="D92" i="10"/>
  <c r="L91" i="10"/>
  <c r="D91" i="10"/>
  <c r="L90" i="10"/>
  <c r="D90" i="10"/>
  <c r="L89" i="10"/>
  <c r="D89" i="10"/>
  <c r="L88" i="10"/>
  <c r="D88" i="10"/>
  <c r="L87" i="10"/>
  <c r="D87" i="10"/>
  <c r="L86" i="10"/>
  <c r="D86" i="10"/>
  <c r="L85" i="10"/>
  <c r="D85" i="10"/>
  <c r="L84" i="10"/>
  <c r="D84" i="10"/>
  <c r="L83" i="10"/>
  <c r="D83" i="10"/>
  <c r="L82" i="10"/>
  <c r="D82" i="10"/>
  <c r="L81" i="10"/>
  <c r="D81" i="10"/>
  <c r="L80" i="10"/>
  <c r="D80" i="10"/>
  <c r="L79" i="10"/>
  <c r="D79" i="10"/>
  <c r="L78" i="10"/>
  <c r="D78" i="10"/>
  <c r="L77" i="10"/>
  <c r="D77" i="10"/>
  <c r="L76" i="10"/>
  <c r="D76" i="10"/>
  <c r="L75" i="10"/>
  <c r="D75" i="10"/>
  <c r="L74" i="10"/>
  <c r="D74" i="10"/>
  <c r="L73" i="10"/>
  <c r="D73" i="10"/>
  <c r="L72" i="10"/>
  <c r="D72" i="10"/>
  <c r="L71" i="10"/>
  <c r="D71" i="10"/>
  <c r="L70" i="10"/>
  <c r="D70" i="10"/>
  <c r="L69" i="10"/>
  <c r="D69" i="10"/>
  <c r="L68" i="10"/>
  <c r="D68" i="10"/>
  <c r="L67" i="10"/>
  <c r="D67" i="10"/>
  <c r="L66" i="10"/>
  <c r="D66" i="10"/>
  <c r="L65" i="10"/>
  <c r="D65" i="10"/>
  <c r="L64" i="10"/>
  <c r="D64" i="10"/>
  <c r="L63" i="10"/>
  <c r="D63" i="10"/>
  <c r="L62" i="10"/>
  <c r="D62" i="10"/>
  <c r="L61" i="10"/>
  <c r="D61" i="10"/>
  <c r="L60" i="10"/>
  <c r="D60" i="10"/>
  <c r="L59" i="10"/>
  <c r="D59" i="10"/>
  <c r="L58" i="10"/>
  <c r="D58" i="10"/>
  <c r="L57" i="10"/>
  <c r="D57" i="10"/>
  <c r="L56" i="10"/>
  <c r="D56" i="10"/>
  <c r="L55" i="10"/>
  <c r="D55" i="10"/>
  <c r="L54" i="10"/>
  <c r="D54" i="10"/>
  <c r="L53" i="10"/>
  <c r="D53" i="10"/>
  <c r="L52" i="10"/>
  <c r="D52" i="10"/>
  <c r="L51" i="10"/>
  <c r="D51" i="10"/>
  <c r="L50" i="10"/>
  <c r="D50" i="10"/>
  <c r="L49" i="10"/>
  <c r="D49" i="10"/>
  <c r="L48" i="10"/>
  <c r="D48" i="10"/>
  <c r="L47" i="10"/>
  <c r="D47" i="10"/>
  <c r="L46" i="10"/>
  <c r="D46" i="10"/>
  <c r="L45" i="10"/>
  <c r="D45" i="10"/>
  <c r="L44" i="10"/>
  <c r="D44" i="10"/>
  <c r="L43" i="10"/>
  <c r="D43" i="10"/>
  <c r="L42" i="10"/>
  <c r="D42" i="10"/>
  <c r="L41" i="10"/>
  <c r="D41" i="10"/>
  <c r="L40" i="10"/>
  <c r="D40" i="10"/>
  <c r="L39" i="10"/>
  <c r="D39" i="10"/>
  <c r="L38" i="10"/>
  <c r="D38" i="10"/>
  <c r="L37" i="10"/>
  <c r="D37" i="10"/>
  <c r="L36" i="10"/>
  <c r="D36" i="10"/>
  <c r="L35" i="10"/>
  <c r="D35" i="10"/>
  <c r="L34" i="10"/>
  <c r="D34" i="10"/>
  <c r="L33" i="10"/>
  <c r="D33" i="10"/>
  <c r="L32" i="10"/>
  <c r="D32" i="10"/>
  <c r="L31" i="10"/>
  <c r="D31" i="10"/>
  <c r="L30" i="10"/>
  <c r="D30" i="10"/>
  <c r="L29" i="10"/>
  <c r="D29" i="10"/>
  <c r="L28" i="10"/>
  <c r="D28" i="10"/>
  <c r="L27" i="10"/>
  <c r="D27" i="10"/>
  <c r="L26" i="10"/>
  <c r="D26" i="10"/>
  <c r="L25" i="10"/>
  <c r="D25" i="10"/>
  <c r="L24" i="10"/>
  <c r="D24" i="10"/>
  <c r="L23" i="10"/>
  <c r="D23" i="10"/>
  <c r="L22" i="10"/>
  <c r="D22" i="10"/>
  <c r="L21" i="10"/>
  <c r="D21" i="10"/>
  <c r="L20" i="10"/>
  <c r="D20" i="10"/>
  <c r="L19" i="10"/>
  <c r="D19" i="10"/>
  <c r="L18" i="10"/>
  <c r="D18" i="10"/>
  <c r="L17" i="10"/>
  <c r="D17" i="10"/>
  <c r="L16" i="10"/>
  <c r="D16" i="10"/>
  <c r="L15" i="10"/>
  <c r="D15" i="10"/>
  <c r="L14" i="10"/>
  <c r="D14" i="10"/>
  <c r="L13" i="10"/>
  <c r="D13" i="10"/>
  <c r="L12" i="10"/>
  <c r="D12" i="10"/>
  <c r="L11" i="10"/>
  <c r="D11" i="10"/>
  <c r="L10" i="10"/>
  <c r="D10" i="10"/>
  <c r="L9" i="10"/>
  <c r="D9" i="10"/>
  <c r="L8" i="10"/>
  <c r="D8" i="10"/>
  <c r="L7" i="10"/>
  <c r="D7" i="10"/>
  <c r="L6" i="10"/>
  <c r="D6" i="10"/>
  <c r="L5" i="10"/>
  <c r="D5" i="10"/>
  <c r="L4" i="10"/>
  <c r="D4" i="10"/>
  <c r="D193" i="10" l="1"/>
  <c r="D195" i="10"/>
  <c r="D230" i="10"/>
  <c r="D209" i="10"/>
  <c r="D217" i="10"/>
  <c r="D201" i="10"/>
  <c r="D207" i="10"/>
  <c r="D215" i="10"/>
  <c r="D220" i="10"/>
  <c r="D213" i="10"/>
  <c r="D228" i="10"/>
  <c r="D222" i="10"/>
  <c r="D184" i="10"/>
  <c r="D186" i="10"/>
  <c r="D188" i="10"/>
  <c r="D190" i="10"/>
  <c r="D192" i="10"/>
  <c r="D194" i="10"/>
  <c r="D196" i="10"/>
  <c r="D198" i="10"/>
  <c r="D200" i="10"/>
  <c r="D202" i="10"/>
  <c r="D204" i="10"/>
  <c r="D206" i="10"/>
  <c r="D208" i="10"/>
  <c r="D210" i="10"/>
  <c r="D212" i="10"/>
  <c r="D214" i="10"/>
  <c r="D216" i="10"/>
  <c r="D218" i="10"/>
  <c r="D226" i="10"/>
  <c r="D234" i="10"/>
  <c r="L236" i="10"/>
  <c r="P236" i="10" s="1"/>
  <c r="D224" i="10"/>
  <c r="D219" i="10"/>
  <c r="D221" i="10"/>
  <c r="D223" i="10"/>
  <c r="D225" i="10"/>
  <c r="D227" i="10"/>
  <c r="D229" i="10"/>
  <c r="D231" i="10"/>
  <c r="D233" i="10"/>
  <c r="D235" i="10"/>
  <c r="M239" i="10"/>
  <c r="M240" i="10" s="1"/>
  <c r="C238" i="10"/>
  <c r="C240" i="10" s="1"/>
  <c r="H236" i="1"/>
  <c r="K236" i="1"/>
  <c r="E236" i="1"/>
  <c r="C236" i="1"/>
  <c r="D234" i="1" s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4" i="1"/>
  <c r="G236" i="1"/>
  <c r="F236" i="1"/>
  <c r="L236" i="1" l="1"/>
  <c r="C249" i="10"/>
  <c r="M239" i="1"/>
  <c r="M240" i="1" s="1"/>
  <c r="D239" i="1"/>
  <c r="Q236" i="1" l="1"/>
  <c r="G1524" i="6" l="1"/>
  <c r="F1524" i="6"/>
  <c r="E1524" i="6"/>
  <c r="H1524" i="6"/>
  <c r="D1524" i="6"/>
  <c r="H1523" i="6"/>
  <c r="I1523" i="6"/>
  <c r="G1522" i="6"/>
  <c r="G1525" i="6"/>
  <c r="F1522" i="6"/>
  <c r="F1525" i="6"/>
  <c r="E1522" i="6"/>
  <c r="H1522" i="6"/>
  <c r="D1522" i="6"/>
  <c r="D1525" i="6"/>
  <c r="H1521" i="6"/>
  <c r="I1521" i="6"/>
  <c r="G1520" i="6"/>
  <c r="F1520" i="6"/>
  <c r="E1520" i="6"/>
  <c r="H1520" i="6"/>
  <c r="I1520" i="6"/>
  <c r="D1520" i="6"/>
  <c r="G1519" i="6"/>
  <c r="F1519" i="6"/>
  <c r="E1519" i="6"/>
  <c r="H1519" i="6"/>
  <c r="D1519" i="6"/>
  <c r="I1519" i="6"/>
  <c r="H1518" i="6"/>
  <c r="I1518" i="6"/>
  <c r="H1517" i="6"/>
  <c r="I1517" i="6"/>
  <c r="H1516" i="6"/>
  <c r="I1516" i="6"/>
  <c r="H1515" i="6"/>
  <c r="I1515" i="6"/>
  <c r="H1514" i="6"/>
  <c r="I1514" i="6"/>
  <c r="I1513" i="6"/>
  <c r="H1513" i="6"/>
  <c r="H1512" i="6"/>
  <c r="I1512" i="6"/>
  <c r="I1511" i="6"/>
  <c r="H1511" i="6"/>
  <c r="H1510" i="6"/>
  <c r="I1510" i="6"/>
  <c r="I1509" i="6"/>
  <c r="H1509" i="6"/>
  <c r="H1508" i="6"/>
  <c r="I1508" i="6"/>
  <c r="I1507" i="6"/>
  <c r="H1507" i="6"/>
  <c r="H1506" i="6"/>
  <c r="I1506" i="6"/>
  <c r="I1505" i="6"/>
  <c r="H1505" i="6"/>
  <c r="H1504" i="6"/>
  <c r="I1504" i="6"/>
  <c r="I1503" i="6"/>
  <c r="H1503" i="6"/>
  <c r="H1502" i="6"/>
  <c r="I1502" i="6"/>
  <c r="I1501" i="6"/>
  <c r="H1501" i="6"/>
  <c r="H1500" i="6"/>
  <c r="I1500" i="6"/>
  <c r="I1499" i="6"/>
  <c r="H1499" i="6"/>
  <c r="H1498" i="6"/>
  <c r="I1498" i="6"/>
  <c r="I1497" i="6"/>
  <c r="H1497" i="6"/>
  <c r="H1496" i="6"/>
  <c r="I1496" i="6"/>
  <c r="I1495" i="6"/>
  <c r="H1495" i="6"/>
  <c r="H1494" i="6"/>
  <c r="I1494" i="6"/>
  <c r="I1493" i="6"/>
  <c r="H1493" i="6"/>
  <c r="H1492" i="6"/>
  <c r="I1492" i="6"/>
  <c r="I1491" i="6"/>
  <c r="H1491" i="6"/>
  <c r="H1490" i="6"/>
  <c r="I1490" i="6"/>
  <c r="I1489" i="6"/>
  <c r="H1489" i="6"/>
  <c r="H1488" i="6"/>
  <c r="I1488" i="6"/>
  <c r="I1487" i="6"/>
  <c r="H1487" i="6"/>
  <c r="H1486" i="6"/>
  <c r="I1486" i="6"/>
  <c r="I1485" i="6"/>
  <c r="H1485" i="6"/>
  <c r="H1484" i="6"/>
  <c r="I1484" i="6"/>
  <c r="I1483" i="6"/>
  <c r="H1483" i="6"/>
  <c r="H1482" i="6"/>
  <c r="I1482" i="6"/>
  <c r="I1481" i="6"/>
  <c r="H1481" i="6"/>
  <c r="H1480" i="6"/>
  <c r="I1480" i="6"/>
  <c r="I1479" i="6"/>
  <c r="H1479" i="6"/>
  <c r="H1478" i="6"/>
  <c r="I1478" i="6"/>
  <c r="I1477" i="6"/>
  <c r="H1477" i="6"/>
  <c r="H1476" i="6"/>
  <c r="I1476" i="6"/>
  <c r="I1475" i="6"/>
  <c r="H1475" i="6"/>
  <c r="H1474" i="6"/>
  <c r="I1474" i="6"/>
  <c r="I1473" i="6"/>
  <c r="H1473" i="6"/>
  <c r="H1472" i="6"/>
  <c r="I1472" i="6"/>
  <c r="I1471" i="6"/>
  <c r="H1471" i="6"/>
  <c r="H1470" i="6"/>
  <c r="I1470" i="6"/>
  <c r="I1469" i="6"/>
  <c r="H1469" i="6"/>
  <c r="H1468" i="6"/>
  <c r="I1468" i="6"/>
  <c r="I1467" i="6"/>
  <c r="H1467" i="6"/>
  <c r="H1466" i="6"/>
  <c r="I1466" i="6"/>
  <c r="I1465" i="6"/>
  <c r="H1465" i="6"/>
  <c r="H1464" i="6"/>
  <c r="I1464" i="6"/>
  <c r="I1463" i="6"/>
  <c r="H1463" i="6"/>
  <c r="H1462" i="6"/>
  <c r="I1462" i="6"/>
  <c r="I1461" i="6"/>
  <c r="H1461" i="6"/>
  <c r="H1460" i="6"/>
  <c r="I1460" i="6"/>
  <c r="I1459" i="6"/>
  <c r="H1459" i="6"/>
  <c r="H1458" i="6"/>
  <c r="I1458" i="6"/>
  <c r="I1457" i="6"/>
  <c r="H1457" i="6"/>
  <c r="H1456" i="6"/>
  <c r="I1456" i="6"/>
  <c r="I1455" i="6"/>
  <c r="H1455" i="6"/>
  <c r="H1454" i="6"/>
  <c r="I1454" i="6"/>
  <c r="I1453" i="6"/>
  <c r="H1453" i="6"/>
  <c r="H1452" i="6"/>
  <c r="I1452" i="6"/>
  <c r="I1451" i="6"/>
  <c r="H1451" i="6"/>
  <c r="H1450" i="6"/>
  <c r="I1450" i="6"/>
  <c r="I1449" i="6"/>
  <c r="H1449" i="6"/>
  <c r="H1448" i="6"/>
  <c r="I1448" i="6"/>
  <c r="I1447" i="6"/>
  <c r="H1447" i="6"/>
  <c r="H1446" i="6"/>
  <c r="I1446" i="6"/>
  <c r="I1445" i="6"/>
  <c r="H1445" i="6"/>
  <c r="H1444" i="6"/>
  <c r="I1444" i="6"/>
  <c r="I1443" i="6"/>
  <c r="H1443" i="6"/>
  <c r="H1442" i="6"/>
  <c r="I1442" i="6"/>
  <c r="I1441" i="6"/>
  <c r="H1441" i="6"/>
  <c r="H1440" i="6"/>
  <c r="I1440" i="6"/>
  <c r="I1439" i="6"/>
  <c r="H1439" i="6"/>
  <c r="H1438" i="6"/>
  <c r="I1438" i="6"/>
  <c r="I1437" i="6"/>
  <c r="H1437" i="6"/>
  <c r="H1436" i="6"/>
  <c r="I1436" i="6"/>
  <c r="I1435" i="6"/>
  <c r="H1435" i="6"/>
  <c r="H1434" i="6"/>
  <c r="I1434" i="6"/>
  <c r="I1433" i="6"/>
  <c r="H1433" i="6"/>
  <c r="H1432" i="6"/>
  <c r="I1432" i="6"/>
  <c r="I1431" i="6"/>
  <c r="H1431" i="6"/>
  <c r="H1430" i="6"/>
  <c r="I1430" i="6"/>
  <c r="I1429" i="6"/>
  <c r="H1429" i="6"/>
  <c r="H1428" i="6"/>
  <c r="I1428" i="6"/>
  <c r="I1427" i="6"/>
  <c r="H1427" i="6"/>
  <c r="H1426" i="6"/>
  <c r="I1426" i="6"/>
  <c r="I1425" i="6"/>
  <c r="H1425" i="6"/>
  <c r="H1424" i="6"/>
  <c r="I1424" i="6"/>
  <c r="I1423" i="6"/>
  <c r="H1423" i="6"/>
  <c r="H1422" i="6"/>
  <c r="I1422" i="6"/>
  <c r="I1421" i="6"/>
  <c r="H1421" i="6"/>
  <c r="H1420" i="6"/>
  <c r="I1420" i="6"/>
  <c r="I1419" i="6"/>
  <c r="H1419" i="6"/>
  <c r="H1418" i="6"/>
  <c r="I1418" i="6"/>
  <c r="I1417" i="6"/>
  <c r="H1417" i="6"/>
  <c r="H1416" i="6"/>
  <c r="I1416" i="6"/>
  <c r="I1415" i="6"/>
  <c r="H1415" i="6"/>
  <c r="H1414" i="6"/>
  <c r="I1414" i="6"/>
  <c r="I1413" i="6"/>
  <c r="H1413" i="6"/>
  <c r="H1412" i="6"/>
  <c r="I1412" i="6"/>
  <c r="I1411" i="6"/>
  <c r="H1411" i="6"/>
  <c r="H1410" i="6"/>
  <c r="I1410" i="6"/>
  <c r="I1409" i="6"/>
  <c r="H1409" i="6"/>
  <c r="H1408" i="6"/>
  <c r="I1408" i="6"/>
  <c r="I1407" i="6"/>
  <c r="H1407" i="6"/>
  <c r="H1406" i="6"/>
  <c r="I1406" i="6"/>
  <c r="I1405" i="6"/>
  <c r="H1405" i="6"/>
  <c r="H1404" i="6"/>
  <c r="I1404" i="6"/>
  <c r="I1403" i="6"/>
  <c r="H1403" i="6"/>
  <c r="H1402" i="6"/>
  <c r="I1402" i="6"/>
  <c r="I1401" i="6"/>
  <c r="H1401" i="6"/>
  <c r="H1400" i="6"/>
  <c r="I1400" i="6"/>
  <c r="I1399" i="6"/>
  <c r="H1399" i="6"/>
  <c r="H1398" i="6"/>
  <c r="I1398" i="6"/>
  <c r="I1397" i="6"/>
  <c r="H1397" i="6"/>
  <c r="H1396" i="6"/>
  <c r="I1396" i="6"/>
  <c r="I1395" i="6"/>
  <c r="H1395" i="6"/>
  <c r="H1394" i="6"/>
  <c r="I1394" i="6"/>
  <c r="I1393" i="6"/>
  <c r="H1393" i="6"/>
  <c r="H1392" i="6"/>
  <c r="I1392" i="6"/>
  <c r="I1391" i="6"/>
  <c r="H1391" i="6"/>
  <c r="H1390" i="6"/>
  <c r="I1390" i="6"/>
  <c r="I1389" i="6"/>
  <c r="H1389" i="6"/>
  <c r="H1388" i="6"/>
  <c r="I1388" i="6"/>
  <c r="I1387" i="6"/>
  <c r="H1387" i="6"/>
  <c r="H1386" i="6"/>
  <c r="I1386" i="6"/>
  <c r="I1385" i="6"/>
  <c r="H1385" i="6"/>
  <c r="H1384" i="6"/>
  <c r="I1384" i="6"/>
  <c r="I1383" i="6"/>
  <c r="H1383" i="6"/>
  <c r="H1382" i="6"/>
  <c r="I1382" i="6"/>
  <c r="I1381" i="6"/>
  <c r="H1381" i="6"/>
  <c r="H1380" i="6"/>
  <c r="I1380" i="6"/>
  <c r="I1379" i="6"/>
  <c r="H1379" i="6"/>
  <c r="H1378" i="6"/>
  <c r="I1378" i="6"/>
  <c r="I1377" i="6"/>
  <c r="H1377" i="6"/>
  <c r="H1376" i="6"/>
  <c r="I1376" i="6"/>
  <c r="I1375" i="6"/>
  <c r="H1375" i="6"/>
  <c r="H1374" i="6"/>
  <c r="I1374" i="6"/>
  <c r="I1373" i="6"/>
  <c r="H1373" i="6"/>
  <c r="H1372" i="6"/>
  <c r="I1372" i="6"/>
  <c r="I1371" i="6"/>
  <c r="H1371" i="6"/>
  <c r="H1370" i="6"/>
  <c r="I1370" i="6"/>
  <c r="I1369" i="6"/>
  <c r="H1369" i="6"/>
  <c r="H1368" i="6"/>
  <c r="I1368" i="6"/>
  <c r="I1367" i="6"/>
  <c r="H1367" i="6"/>
  <c r="H1366" i="6"/>
  <c r="I1366" i="6"/>
  <c r="I1365" i="6"/>
  <c r="H1365" i="6"/>
  <c r="H1364" i="6"/>
  <c r="I1364" i="6"/>
  <c r="I1363" i="6"/>
  <c r="H1363" i="6"/>
  <c r="H1362" i="6"/>
  <c r="I1362" i="6"/>
  <c r="I1361" i="6"/>
  <c r="H1361" i="6"/>
  <c r="H1360" i="6"/>
  <c r="I1360" i="6"/>
  <c r="I1359" i="6"/>
  <c r="H1359" i="6"/>
  <c r="H1358" i="6"/>
  <c r="I1358" i="6"/>
  <c r="I1357" i="6"/>
  <c r="H1357" i="6"/>
  <c r="H1356" i="6"/>
  <c r="I1356" i="6"/>
  <c r="H1355" i="6"/>
  <c r="I1355" i="6"/>
  <c r="H1354" i="6"/>
  <c r="I1354" i="6"/>
  <c r="I1353" i="6"/>
  <c r="H1353" i="6"/>
  <c r="H1352" i="6"/>
  <c r="I1352" i="6"/>
  <c r="I1351" i="6"/>
  <c r="H1351" i="6"/>
  <c r="H1350" i="6"/>
  <c r="I1350" i="6"/>
  <c r="H1349" i="6"/>
  <c r="I1349" i="6"/>
  <c r="H1348" i="6"/>
  <c r="I1348" i="6"/>
  <c r="H1347" i="6"/>
  <c r="I1347" i="6"/>
  <c r="H1346" i="6"/>
  <c r="I1346" i="6"/>
  <c r="H1345" i="6"/>
  <c r="I1345" i="6"/>
  <c r="I1344" i="6"/>
  <c r="H1344" i="6"/>
  <c r="H1343" i="6"/>
  <c r="I1343" i="6"/>
  <c r="H1342" i="6"/>
  <c r="I1342" i="6"/>
  <c r="H1341" i="6"/>
  <c r="I1341" i="6"/>
  <c r="H1340" i="6"/>
  <c r="I1340" i="6"/>
  <c r="H1339" i="6"/>
  <c r="I1339" i="6"/>
  <c r="I1338" i="6"/>
  <c r="H1338" i="6"/>
  <c r="H1337" i="6"/>
  <c r="I1337" i="6"/>
  <c r="I1336" i="6"/>
  <c r="H1336" i="6"/>
  <c r="H1335" i="6"/>
  <c r="I1335" i="6"/>
  <c r="H1334" i="6"/>
  <c r="I1334" i="6"/>
  <c r="H1333" i="6"/>
  <c r="I1333" i="6"/>
  <c r="H1332" i="6"/>
  <c r="I1332" i="6"/>
  <c r="H1331" i="6"/>
  <c r="I1331" i="6"/>
  <c r="I1330" i="6"/>
  <c r="H1330" i="6"/>
  <c r="H1329" i="6"/>
  <c r="I1329" i="6"/>
  <c r="I1328" i="6"/>
  <c r="H1328" i="6"/>
  <c r="H1327" i="6"/>
  <c r="I1327" i="6"/>
  <c r="H1326" i="6"/>
  <c r="I1326" i="6"/>
  <c r="H1325" i="6"/>
  <c r="I1325" i="6"/>
  <c r="H1324" i="6"/>
  <c r="I1324" i="6"/>
  <c r="H1323" i="6"/>
  <c r="I1323" i="6"/>
  <c r="I1322" i="6"/>
  <c r="H1322" i="6"/>
  <c r="H1321" i="6"/>
  <c r="I1321" i="6"/>
  <c r="H1320" i="6"/>
  <c r="I1320" i="6"/>
  <c r="H1319" i="6"/>
  <c r="I1319" i="6"/>
  <c r="H1318" i="6"/>
  <c r="I1318" i="6"/>
  <c r="H1317" i="6"/>
  <c r="I1317" i="6"/>
  <c r="H1316" i="6"/>
  <c r="I1316" i="6"/>
  <c r="H1315" i="6"/>
  <c r="I1315" i="6"/>
  <c r="I1314" i="6"/>
  <c r="H1314" i="6"/>
  <c r="H1313" i="6"/>
  <c r="I1313" i="6"/>
  <c r="I1312" i="6"/>
  <c r="H1312" i="6"/>
  <c r="H1311" i="6"/>
  <c r="I1311" i="6"/>
  <c r="B1311" i="6"/>
  <c r="B1312" i="6"/>
  <c r="B1313" i="6"/>
  <c r="B1314" i="6"/>
  <c r="B1315" i="6"/>
  <c r="B1316" i="6"/>
  <c r="B1317" i="6"/>
  <c r="B1318" i="6"/>
  <c r="B1319" i="6"/>
  <c r="B1320" i="6"/>
  <c r="B1321" i="6"/>
  <c r="B1322" i="6"/>
  <c r="B1323" i="6"/>
  <c r="B1324" i="6"/>
  <c r="B1325" i="6"/>
  <c r="B1326" i="6"/>
  <c r="B1327" i="6"/>
  <c r="B1328" i="6"/>
  <c r="B1329" i="6"/>
  <c r="B1330" i="6"/>
  <c r="B1331" i="6"/>
  <c r="B1332" i="6"/>
  <c r="B1333" i="6"/>
  <c r="B1334" i="6"/>
  <c r="B1335" i="6"/>
  <c r="B1336" i="6"/>
  <c r="B1337" i="6"/>
  <c r="B1338" i="6"/>
  <c r="B1339" i="6"/>
  <c r="B1340" i="6"/>
  <c r="B1341" i="6"/>
  <c r="B1342" i="6"/>
  <c r="B1343" i="6"/>
  <c r="B1344" i="6"/>
  <c r="B1345" i="6"/>
  <c r="B1346" i="6"/>
  <c r="B1347" i="6"/>
  <c r="B1348" i="6"/>
  <c r="B1349" i="6"/>
  <c r="B1350" i="6"/>
  <c r="B1351" i="6"/>
  <c r="B1352" i="6"/>
  <c r="B1353" i="6"/>
  <c r="B1354" i="6"/>
  <c r="B1355" i="6"/>
  <c r="B1356" i="6"/>
  <c r="B1357" i="6"/>
  <c r="B1358" i="6"/>
  <c r="B1359" i="6"/>
  <c r="B1360" i="6"/>
  <c r="B1361" i="6"/>
  <c r="B1362" i="6"/>
  <c r="B1363" i="6"/>
  <c r="B1364" i="6"/>
  <c r="B1365" i="6"/>
  <c r="B1366" i="6"/>
  <c r="B1367" i="6"/>
  <c r="B1368" i="6"/>
  <c r="B1369" i="6"/>
  <c r="B1370" i="6"/>
  <c r="B1371" i="6"/>
  <c r="B1372" i="6"/>
  <c r="B1373" i="6"/>
  <c r="B1374" i="6"/>
  <c r="B1375" i="6"/>
  <c r="B1376" i="6"/>
  <c r="B1377" i="6"/>
  <c r="B1378" i="6"/>
  <c r="B1379" i="6"/>
  <c r="B1380" i="6"/>
  <c r="B1381" i="6"/>
  <c r="B1382" i="6"/>
  <c r="B1383" i="6"/>
  <c r="B1384" i="6"/>
  <c r="B1385" i="6"/>
  <c r="B1386" i="6"/>
  <c r="B1387" i="6"/>
  <c r="B1388" i="6"/>
  <c r="B1389" i="6"/>
  <c r="B1390" i="6"/>
  <c r="B1391" i="6"/>
  <c r="B1392" i="6"/>
  <c r="B1393" i="6"/>
  <c r="B1394" i="6"/>
  <c r="B1395" i="6"/>
  <c r="B1396" i="6"/>
  <c r="B1397" i="6"/>
  <c r="B1398" i="6"/>
  <c r="B1399" i="6"/>
  <c r="B1400" i="6"/>
  <c r="B1401" i="6"/>
  <c r="B1402" i="6"/>
  <c r="B1403" i="6"/>
  <c r="B1404" i="6"/>
  <c r="B1405" i="6"/>
  <c r="B1406" i="6"/>
  <c r="B1407" i="6"/>
  <c r="B1408" i="6"/>
  <c r="B1409" i="6"/>
  <c r="B1410" i="6"/>
  <c r="B1411" i="6"/>
  <c r="B1412" i="6"/>
  <c r="B1413" i="6"/>
  <c r="B1414" i="6"/>
  <c r="B1415" i="6"/>
  <c r="B1416" i="6"/>
  <c r="B1417" i="6"/>
  <c r="B1418" i="6"/>
  <c r="B1419" i="6"/>
  <c r="B1420" i="6"/>
  <c r="B1421" i="6"/>
  <c r="B1422" i="6"/>
  <c r="B1423" i="6"/>
  <c r="B1424" i="6"/>
  <c r="B1425" i="6"/>
  <c r="B1426" i="6"/>
  <c r="B1427" i="6"/>
  <c r="B1428" i="6"/>
  <c r="B1429" i="6"/>
  <c r="B1430" i="6"/>
  <c r="B1431" i="6"/>
  <c r="B1432" i="6"/>
  <c r="B1433" i="6"/>
  <c r="B1434" i="6"/>
  <c r="B1435" i="6"/>
  <c r="B1436" i="6"/>
  <c r="B1437" i="6"/>
  <c r="B1438" i="6"/>
  <c r="B1439" i="6"/>
  <c r="B1440" i="6"/>
  <c r="B1441" i="6"/>
  <c r="B1442" i="6"/>
  <c r="B1443" i="6"/>
  <c r="B1444" i="6"/>
  <c r="B1445" i="6"/>
  <c r="B1446" i="6"/>
  <c r="B1447" i="6"/>
  <c r="B1448" i="6"/>
  <c r="B1449" i="6"/>
  <c r="B1450" i="6"/>
  <c r="B1451" i="6"/>
  <c r="B1452" i="6"/>
  <c r="B1453" i="6"/>
  <c r="B1454" i="6"/>
  <c r="B1455" i="6"/>
  <c r="B1456" i="6"/>
  <c r="B1457" i="6"/>
  <c r="B1458" i="6"/>
  <c r="B1459" i="6"/>
  <c r="B1460" i="6"/>
  <c r="B1461" i="6"/>
  <c r="B1462" i="6"/>
  <c r="B1463" i="6"/>
  <c r="B1464" i="6"/>
  <c r="B1465" i="6"/>
  <c r="B1466" i="6"/>
  <c r="B1467" i="6"/>
  <c r="B1468" i="6"/>
  <c r="B1469" i="6"/>
  <c r="B1470" i="6"/>
  <c r="B1471" i="6"/>
  <c r="B1472" i="6"/>
  <c r="B1473" i="6"/>
  <c r="B1474" i="6"/>
  <c r="B1475" i="6"/>
  <c r="B1476" i="6"/>
  <c r="B1477" i="6"/>
  <c r="B1478" i="6"/>
  <c r="B1479" i="6"/>
  <c r="B1480" i="6"/>
  <c r="B1481" i="6"/>
  <c r="B1482" i="6"/>
  <c r="B1483" i="6"/>
  <c r="B1484" i="6"/>
  <c r="B1485" i="6"/>
  <c r="B1486" i="6"/>
  <c r="B1487" i="6"/>
  <c r="B1488" i="6"/>
  <c r="B1489" i="6"/>
  <c r="B1490" i="6"/>
  <c r="B1491" i="6"/>
  <c r="B1492" i="6"/>
  <c r="B1493" i="6"/>
  <c r="B1494" i="6"/>
  <c r="B1495" i="6"/>
  <c r="B1496" i="6"/>
  <c r="B1497" i="6"/>
  <c r="B1498" i="6"/>
  <c r="B1499" i="6"/>
  <c r="B1500" i="6"/>
  <c r="B1501" i="6"/>
  <c r="B1502" i="6"/>
  <c r="B1503" i="6"/>
  <c r="B1504" i="6"/>
  <c r="B1505" i="6"/>
  <c r="B1506" i="6"/>
  <c r="B1507" i="6"/>
  <c r="B1508" i="6"/>
  <c r="B1509" i="6"/>
  <c r="B1510" i="6"/>
  <c r="B1511" i="6"/>
  <c r="B1512" i="6"/>
  <c r="B1513" i="6"/>
  <c r="B1514" i="6"/>
  <c r="B1515" i="6"/>
  <c r="B1516" i="6"/>
  <c r="B1517" i="6"/>
  <c r="B1518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H1310" i="6"/>
  <c r="I1310" i="6"/>
  <c r="G1308" i="6"/>
  <c r="F1308" i="6"/>
  <c r="E1308" i="6"/>
  <c r="H1308" i="6"/>
  <c r="I1308" i="6"/>
  <c r="D1308" i="6"/>
  <c r="H1307" i="6"/>
  <c r="I1307" i="6"/>
  <c r="I1306" i="6"/>
  <c r="H1306" i="6"/>
  <c r="H1305" i="6"/>
  <c r="I1305" i="6"/>
  <c r="I1304" i="6"/>
  <c r="H1304" i="6"/>
  <c r="H1303" i="6"/>
  <c r="I1303" i="6"/>
  <c r="I1302" i="6"/>
  <c r="H1302" i="6"/>
  <c r="H1301" i="6"/>
  <c r="I1301" i="6"/>
  <c r="I1300" i="6"/>
  <c r="H1300" i="6"/>
  <c r="H1299" i="6"/>
  <c r="I1299" i="6"/>
  <c r="I1298" i="6"/>
  <c r="H1298" i="6"/>
  <c r="H1297" i="6"/>
  <c r="I1297" i="6"/>
  <c r="I1296" i="6"/>
  <c r="H1296" i="6"/>
  <c r="H1295" i="6"/>
  <c r="I1295" i="6"/>
  <c r="B1295" i="6"/>
  <c r="B1296" i="6"/>
  <c r="B1297" i="6"/>
  <c r="B1298" i="6"/>
  <c r="B1299" i="6"/>
  <c r="B1300" i="6"/>
  <c r="B1301" i="6"/>
  <c r="B1302" i="6"/>
  <c r="B1303" i="6"/>
  <c r="B1304" i="6"/>
  <c r="B1305" i="6"/>
  <c r="B1306" i="6"/>
  <c r="B1307" i="6"/>
  <c r="I1294" i="6"/>
  <c r="H1294" i="6"/>
  <c r="G1293" i="6"/>
  <c r="F1293" i="6"/>
  <c r="E1293" i="6"/>
  <c r="D1293" i="6"/>
  <c r="H1292" i="6"/>
  <c r="I1292" i="6"/>
  <c r="H1291" i="6"/>
  <c r="I1291" i="6"/>
  <c r="H1290" i="6"/>
  <c r="I1290" i="6"/>
  <c r="H1289" i="6"/>
  <c r="I1289" i="6"/>
  <c r="H1288" i="6"/>
  <c r="I1288" i="6"/>
  <c r="H1287" i="6"/>
  <c r="I1287" i="6"/>
  <c r="H1286" i="6"/>
  <c r="I1286" i="6"/>
  <c r="H1285" i="6"/>
  <c r="I1285" i="6"/>
  <c r="B1285" i="6"/>
  <c r="B1286" i="6"/>
  <c r="B1287" i="6"/>
  <c r="B1288" i="6"/>
  <c r="B1289" i="6"/>
  <c r="B1290" i="6"/>
  <c r="B1291" i="6"/>
  <c r="B1292" i="6"/>
  <c r="H1284" i="6"/>
  <c r="I1284" i="6"/>
  <c r="G1283" i="6"/>
  <c r="F1283" i="6"/>
  <c r="E1283" i="6"/>
  <c r="D1283" i="6"/>
  <c r="I1282" i="6"/>
  <c r="H1282" i="6"/>
  <c r="H1281" i="6"/>
  <c r="I1281" i="6"/>
  <c r="I1280" i="6"/>
  <c r="H1280" i="6"/>
  <c r="H1279" i="6"/>
  <c r="I1279" i="6"/>
  <c r="I1278" i="6"/>
  <c r="H1278" i="6"/>
  <c r="H1277" i="6"/>
  <c r="I1277" i="6"/>
  <c r="I1276" i="6"/>
  <c r="H1276" i="6"/>
  <c r="H1275" i="6"/>
  <c r="I1275" i="6"/>
  <c r="I1274" i="6"/>
  <c r="H1274" i="6"/>
  <c r="H1273" i="6"/>
  <c r="I1273" i="6"/>
  <c r="I1272" i="6"/>
  <c r="H1272" i="6"/>
  <c r="H1271" i="6"/>
  <c r="I1271" i="6"/>
  <c r="I1270" i="6"/>
  <c r="H1270" i="6"/>
  <c r="H1269" i="6"/>
  <c r="I1269" i="6"/>
  <c r="B1269" i="6"/>
  <c r="B1270" i="6"/>
  <c r="B1271" i="6"/>
  <c r="B1272" i="6"/>
  <c r="B1273" i="6"/>
  <c r="B1274" i="6"/>
  <c r="B1275" i="6"/>
  <c r="B1276" i="6"/>
  <c r="B1277" i="6"/>
  <c r="B1278" i="6"/>
  <c r="B1279" i="6"/>
  <c r="B1280" i="6"/>
  <c r="B1281" i="6"/>
  <c r="B1282" i="6"/>
  <c r="H1268" i="6"/>
  <c r="I1268" i="6"/>
  <c r="G1267" i="6"/>
  <c r="F1267" i="6"/>
  <c r="E1267" i="6"/>
  <c r="H1267" i="6"/>
  <c r="D1267" i="6"/>
  <c r="H1266" i="6"/>
  <c r="I1266" i="6"/>
  <c r="H1265" i="6"/>
  <c r="I1265" i="6"/>
  <c r="H1264" i="6"/>
  <c r="I1264" i="6"/>
  <c r="H1263" i="6"/>
  <c r="I1263" i="6"/>
  <c r="H1262" i="6"/>
  <c r="I1262" i="6"/>
  <c r="H1261" i="6"/>
  <c r="I1261" i="6"/>
  <c r="H1260" i="6"/>
  <c r="I1260" i="6"/>
  <c r="H1259" i="6"/>
  <c r="I1259" i="6"/>
  <c r="H1258" i="6"/>
  <c r="I1258" i="6"/>
  <c r="H1257" i="6"/>
  <c r="I1257" i="6"/>
  <c r="H1256" i="6"/>
  <c r="I1256" i="6"/>
  <c r="H1255" i="6"/>
  <c r="I1255" i="6"/>
  <c r="H1254" i="6"/>
  <c r="I1254" i="6"/>
  <c r="B1254" i="6"/>
  <c r="B1255" i="6"/>
  <c r="B1256" i="6"/>
  <c r="B1257" i="6"/>
  <c r="B1258" i="6"/>
  <c r="B1259" i="6"/>
  <c r="B1260" i="6"/>
  <c r="B1261" i="6"/>
  <c r="B1262" i="6"/>
  <c r="B1263" i="6"/>
  <c r="B1264" i="6"/>
  <c r="B1265" i="6"/>
  <c r="B1266" i="6"/>
  <c r="H1253" i="6"/>
  <c r="I1253" i="6"/>
  <c r="G1252" i="6"/>
  <c r="F1252" i="6"/>
  <c r="E1252" i="6"/>
  <c r="H1252" i="6"/>
  <c r="D1252" i="6"/>
  <c r="I1251" i="6"/>
  <c r="H1251" i="6"/>
  <c r="H1250" i="6"/>
  <c r="I1250" i="6"/>
  <c r="I1249" i="6"/>
  <c r="H1249" i="6"/>
  <c r="H1248" i="6"/>
  <c r="I1248" i="6"/>
  <c r="I1247" i="6"/>
  <c r="H1247" i="6"/>
  <c r="H1246" i="6"/>
  <c r="I1246" i="6"/>
  <c r="H1245" i="6"/>
  <c r="I1245" i="6"/>
  <c r="I1244" i="6"/>
  <c r="H1244" i="6"/>
  <c r="I1243" i="6"/>
  <c r="H1243" i="6"/>
  <c r="B1243" i="6"/>
  <c r="B1244" i="6"/>
  <c r="B1245" i="6"/>
  <c r="B1246" i="6"/>
  <c r="B1247" i="6"/>
  <c r="B1248" i="6"/>
  <c r="B1249" i="6"/>
  <c r="B1250" i="6"/>
  <c r="B1251" i="6"/>
  <c r="I1242" i="6"/>
  <c r="H1242" i="6"/>
  <c r="G1241" i="6"/>
  <c r="F1241" i="6"/>
  <c r="H1241" i="6"/>
  <c r="E1241" i="6"/>
  <c r="D1241" i="6"/>
  <c r="H1240" i="6"/>
  <c r="I1240" i="6"/>
  <c r="H1239" i="6"/>
  <c r="I1239" i="6"/>
  <c r="H1238" i="6"/>
  <c r="I1238" i="6"/>
  <c r="H1237" i="6"/>
  <c r="I1237" i="6"/>
  <c r="H1236" i="6"/>
  <c r="I1236" i="6"/>
  <c r="H1235" i="6"/>
  <c r="I1235" i="6"/>
  <c r="H1234" i="6"/>
  <c r="I1234" i="6"/>
  <c r="B1234" i="6"/>
  <c r="B1235" i="6"/>
  <c r="B1236" i="6"/>
  <c r="B1237" i="6"/>
  <c r="B1238" i="6"/>
  <c r="B1239" i="6"/>
  <c r="B1240" i="6"/>
  <c r="H1233" i="6"/>
  <c r="I1233" i="6"/>
  <c r="G1232" i="6"/>
  <c r="G1309" i="6"/>
  <c r="F1232" i="6"/>
  <c r="E1232" i="6"/>
  <c r="D1232" i="6"/>
  <c r="I1231" i="6"/>
  <c r="H1231" i="6"/>
  <c r="I1230" i="6"/>
  <c r="H1230" i="6"/>
  <c r="I1229" i="6"/>
  <c r="H1229" i="6"/>
  <c r="I1228" i="6"/>
  <c r="H1228" i="6"/>
  <c r="I1227" i="6"/>
  <c r="H1227" i="6"/>
  <c r="I1226" i="6"/>
  <c r="H1226" i="6"/>
  <c r="I1225" i="6"/>
  <c r="H1225" i="6"/>
  <c r="I1224" i="6"/>
  <c r="H1224" i="6"/>
  <c r="I1223" i="6"/>
  <c r="H1223" i="6"/>
  <c r="I1222" i="6"/>
  <c r="H1222" i="6"/>
  <c r="I1221" i="6"/>
  <c r="H1221" i="6"/>
  <c r="I1220" i="6"/>
  <c r="H1220" i="6"/>
  <c r="I1219" i="6"/>
  <c r="H1219" i="6"/>
  <c r="I1218" i="6"/>
  <c r="H1218" i="6"/>
  <c r="I1217" i="6"/>
  <c r="H1217" i="6"/>
  <c r="I1216" i="6"/>
  <c r="H1216" i="6"/>
  <c r="I1215" i="6"/>
  <c r="H1215" i="6"/>
  <c r="I1214" i="6"/>
  <c r="H1214" i="6"/>
  <c r="I1213" i="6"/>
  <c r="H1213" i="6"/>
  <c r="I1212" i="6"/>
  <c r="H1212" i="6"/>
  <c r="B1214" i="6"/>
  <c r="B1215" i="6"/>
  <c r="B1216" i="6"/>
  <c r="B1217" i="6"/>
  <c r="B1218" i="6"/>
  <c r="B1219" i="6"/>
  <c r="B1220" i="6"/>
  <c r="B1221" i="6"/>
  <c r="B1222" i="6"/>
  <c r="B1223" i="6"/>
  <c r="B1224" i="6"/>
  <c r="B1225" i="6"/>
  <c r="B1226" i="6"/>
  <c r="B1227" i="6"/>
  <c r="B1228" i="6"/>
  <c r="B1229" i="6"/>
  <c r="B1230" i="6"/>
  <c r="B1231" i="6"/>
  <c r="I1211" i="6"/>
  <c r="H1211" i="6"/>
  <c r="I1210" i="6"/>
  <c r="H1210" i="6"/>
  <c r="I1209" i="6"/>
  <c r="H1209" i="6"/>
  <c r="B1209" i="6"/>
  <c r="B1210" i="6"/>
  <c r="B1211" i="6"/>
  <c r="B1212" i="6"/>
  <c r="B1213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3" i="6"/>
  <c r="A1234" i="6"/>
  <c r="A1235" i="6"/>
  <c r="A1236" i="6"/>
  <c r="A1237" i="6"/>
  <c r="A1238" i="6"/>
  <c r="A1239" i="6"/>
  <c r="A1240" i="6"/>
  <c r="A1242" i="6"/>
  <c r="A1243" i="6"/>
  <c r="A1244" i="6"/>
  <c r="A1245" i="6"/>
  <c r="A1246" i="6"/>
  <c r="A1247" i="6"/>
  <c r="A1248" i="6"/>
  <c r="A1249" i="6"/>
  <c r="A1250" i="6"/>
  <c r="A1251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4" i="6"/>
  <c r="A1285" i="6"/>
  <c r="A1286" i="6"/>
  <c r="A1287" i="6"/>
  <c r="A1288" i="6"/>
  <c r="A1289" i="6"/>
  <c r="A1290" i="6"/>
  <c r="A1291" i="6"/>
  <c r="A1292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H1208" i="6"/>
  <c r="I1208" i="6"/>
  <c r="G1206" i="6"/>
  <c r="F1206" i="6"/>
  <c r="E1206" i="6"/>
  <c r="H1206" i="6"/>
  <c r="I1206" i="6"/>
  <c r="D1206" i="6"/>
  <c r="H1205" i="6"/>
  <c r="I1205" i="6"/>
  <c r="I1204" i="6"/>
  <c r="H1204" i="6"/>
  <c r="H1203" i="6"/>
  <c r="I1203" i="6"/>
  <c r="I1202" i="6"/>
  <c r="H1202" i="6"/>
  <c r="H1201" i="6"/>
  <c r="I1201" i="6"/>
  <c r="I1200" i="6"/>
  <c r="H1200" i="6"/>
  <c r="H1199" i="6"/>
  <c r="I1199" i="6"/>
  <c r="I1198" i="6"/>
  <c r="H1198" i="6"/>
  <c r="H1197" i="6"/>
  <c r="I1197" i="6"/>
  <c r="I1196" i="6"/>
  <c r="H1196" i="6"/>
  <c r="H1195" i="6"/>
  <c r="I1195" i="6"/>
  <c r="I1194" i="6"/>
  <c r="H1194" i="6"/>
  <c r="H1193" i="6"/>
  <c r="I1193" i="6"/>
  <c r="I1192" i="6"/>
  <c r="H1192" i="6"/>
  <c r="B1192" i="6"/>
  <c r="B1193" i="6"/>
  <c r="B1194" i="6"/>
  <c r="B1195" i="6"/>
  <c r="B1196" i="6"/>
  <c r="B1197" i="6"/>
  <c r="B1198" i="6"/>
  <c r="B1199" i="6"/>
  <c r="B1200" i="6"/>
  <c r="B1201" i="6"/>
  <c r="B1202" i="6"/>
  <c r="B1203" i="6"/>
  <c r="B1204" i="6"/>
  <c r="B1205" i="6"/>
  <c r="I1191" i="6"/>
  <c r="H1191" i="6"/>
  <c r="G1190" i="6"/>
  <c r="F1190" i="6"/>
  <c r="H1190" i="6"/>
  <c r="E1190" i="6"/>
  <c r="D1190" i="6"/>
  <c r="H1189" i="6"/>
  <c r="I1189" i="6"/>
  <c r="H1188" i="6"/>
  <c r="I1188" i="6"/>
  <c r="H1187" i="6"/>
  <c r="I1187" i="6"/>
  <c r="H1186" i="6"/>
  <c r="I1186" i="6"/>
  <c r="H1185" i="6"/>
  <c r="I1185" i="6"/>
  <c r="H1184" i="6"/>
  <c r="I1184" i="6"/>
  <c r="H1183" i="6"/>
  <c r="I1183" i="6"/>
  <c r="H1182" i="6"/>
  <c r="I1182" i="6"/>
  <c r="H1181" i="6"/>
  <c r="I1181" i="6"/>
  <c r="H1180" i="6"/>
  <c r="I1180" i="6"/>
  <c r="H1179" i="6"/>
  <c r="I1179" i="6"/>
  <c r="B1179" i="6"/>
  <c r="B1180" i="6"/>
  <c r="B1181" i="6"/>
  <c r="B1182" i="6"/>
  <c r="B1183" i="6"/>
  <c r="B1184" i="6"/>
  <c r="B1185" i="6"/>
  <c r="B1186" i="6"/>
  <c r="B1187" i="6"/>
  <c r="B1188" i="6"/>
  <c r="B1189" i="6"/>
  <c r="H1178" i="6"/>
  <c r="I1178" i="6"/>
  <c r="G1177" i="6"/>
  <c r="F1177" i="6"/>
  <c r="E1177" i="6"/>
  <c r="D1177" i="6"/>
  <c r="I1176" i="6"/>
  <c r="H1176" i="6"/>
  <c r="H1175" i="6"/>
  <c r="I1175" i="6"/>
  <c r="I1174" i="6"/>
  <c r="H1174" i="6"/>
  <c r="H1173" i="6"/>
  <c r="I1173" i="6"/>
  <c r="I1172" i="6"/>
  <c r="H1172" i="6"/>
  <c r="H1171" i="6"/>
  <c r="I1171" i="6"/>
  <c r="I1170" i="6"/>
  <c r="H1170" i="6"/>
  <c r="H1169" i="6"/>
  <c r="I1169" i="6"/>
  <c r="I1168" i="6"/>
  <c r="H1168" i="6"/>
  <c r="H1167" i="6"/>
  <c r="I1167" i="6"/>
  <c r="I1166" i="6"/>
  <c r="H1166" i="6"/>
  <c r="H1165" i="6"/>
  <c r="I1165" i="6"/>
  <c r="I1164" i="6"/>
  <c r="H1164" i="6"/>
  <c r="H1163" i="6"/>
  <c r="I1163" i="6"/>
  <c r="I1162" i="6"/>
  <c r="H1162" i="6"/>
  <c r="H1161" i="6"/>
  <c r="I1161" i="6"/>
  <c r="I1160" i="6"/>
  <c r="H1160" i="6"/>
  <c r="H1159" i="6"/>
  <c r="I1159" i="6"/>
  <c r="I1158" i="6"/>
  <c r="H1158" i="6"/>
  <c r="I1157" i="6"/>
  <c r="H1157" i="6"/>
  <c r="I1156" i="6"/>
  <c r="H1156" i="6"/>
  <c r="I1155" i="6"/>
  <c r="H1155" i="6"/>
  <c r="B1155" i="6"/>
  <c r="B1156" i="6"/>
  <c r="B1157" i="6"/>
  <c r="B1158" i="6"/>
  <c r="B1159" i="6"/>
  <c r="B1160" i="6"/>
  <c r="B1161" i="6"/>
  <c r="B1162" i="6"/>
  <c r="B1163" i="6"/>
  <c r="B1164" i="6"/>
  <c r="B1165" i="6"/>
  <c r="B1166" i="6"/>
  <c r="B1167" i="6"/>
  <c r="B1168" i="6"/>
  <c r="B1169" i="6"/>
  <c r="B1170" i="6"/>
  <c r="B1171" i="6"/>
  <c r="B1172" i="6"/>
  <c r="B1173" i="6"/>
  <c r="B1174" i="6"/>
  <c r="B1175" i="6"/>
  <c r="B1176" i="6"/>
  <c r="H1154" i="6"/>
  <c r="I1154" i="6"/>
  <c r="G1153" i="6"/>
  <c r="F1153" i="6"/>
  <c r="E1153" i="6"/>
  <c r="H1153" i="6"/>
  <c r="D1153" i="6"/>
  <c r="H1152" i="6"/>
  <c r="I1152" i="6"/>
  <c r="H1151" i="6"/>
  <c r="I1151" i="6"/>
  <c r="H1150" i="6"/>
  <c r="I1150" i="6"/>
  <c r="H1149" i="6"/>
  <c r="I1149" i="6"/>
  <c r="H1148" i="6"/>
  <c r="I1148" i="6"/>
  <c r="B1148" i="6"/>
  <c r="B1149" i="6"/>
  <c r="B1150" i="6"/>
  <c r="B1151" i="6"/>
  <c r="B1152" i="6"/>
  <c r="H1147" i="6"/>
  <c r="I1147" i="6"/>
  <c r="G1146" i="6"/>
  <c r="F1146" i="6"/>
  <c r="E1146" i="6"/>
  <c r="H1146" i="6"/>
  <c r="D1146" i="6"/>
  <c r="I1145" i="6"/>
  <c r="H1145" i="6"/>
  <c r="H1144" i="6"/>
  <c r="I1144" i="6"/>
  <c r="I1143" i="6"/>
  <c r="H1143" i="6"/>
  <c r="H1142" i="6"/>
  <c r="I1142" i="6"/>
  <c r="I1141" i="6"/>
  <c r="H1141" i="6"/>
  <c r="H1140" i="6"/>
  <c r="I1140" i="6"/>
  <c r="I1139" i="6"/>
  <c r="H1139" i="6"/>
  <c r="H1138" i="6"/>
  <c r="I1138" i="6"/>
  <c r="H1137" i="6"/>
  <c r="I1137" i="6"/>
  <c r="H1136" i="6"/>
  <c r="I1136" i="6"/>
  <c r="H1135" i="6"/>
  <c r="I1135" i="6"/>
  <c r="B1135" i="6"/>
  <c r="B1136" i="6"/>
  <c r="B1137" i="6"/>
  <c r="B1138" i="6"/>
  <c r="B1139" i="6"/>
  <c r="B1140" i="6"/>
  <c r="B1141" i="6"/>
  <c r="B1142" i="6"/>
  <c r="B1143" i="6"/>
  <c r="B1144" i="6"/>
  <c r="B1145" i="6"/>
  <c r="H1134" i="6"/>
  <c r="I1134" i="6"/>
  <c r="G1133" i="6"/>
  <c r="H1133" i="6"/>
  <c r="I1133" i="6"/>
  <c r="F1133" i="6"/>
  <c r="E1133" i="6"/>
  <c r="D1133" i="6"/>
  <c r="H1132" i="6"/>
  <c r="I1132" i="6"/>
  <c r="I1131" i="6"/>
  <c r="H1131" i="6"/>
  <c r="H1130" i="6"/>
  <c r="I1130" i="6"/>
  <c r="I1129" i="6"/>
  <c r="H1129" i="6"/>
  <c r="H1128" i="6"/>
  <c r="I1128" i="6"/>
  <c r="I1127" i="6"/>
  <c r="H1127" i="6"/>
  <c r="H1126" i="6"/>
  <c r="I1126" i="6"/>
  <c r="B1126" i="6"/>
  <c r="B1127" i="6"/>
  <c r="B1128" i="6"/>
  <c r="B1129" i="6"/>
  <c r="B1130" i="6"/>
  <c r="B1131" i="6"/>
  <c r="B1132" i="6"/>
  <c r="I1125" i="6"/>
  <c r="H1125" i="6"/>
  <c r="B1125" i="6"/>
  <c r="H1124" i="6"/>
  <c r="I1124" i="6"/>
  <c r="G1123" i="6"/>
  <c r="G1207" i="6"/>
  <c r="F1123" i="6"/>
  <c r="F1207" i="6"/>
  <c r="E1123" i="6"/>
  <c r="D1123" i="6"/>
  <c r="H1122" i="6"/>
  <c r="I1122" i="6"/>
  <c r="H1121" i="6"/>
  <c r="I1121" i="6"/>
  <c r="H1120" i="6"/>
  <c r="I1120" i="6"/>
  <c r="H1119" i="6"/>
  <c r="I1119" i="6"/>
  <c r="H1118" i="6"/>
  <c r="I1118" i="6"/>
  <c r="H1117" i="6"/>
  <c r="I1117" i="6"/>
  <c r="H1116" i="6"/>
  <c r="I1116" i="6"/>
  <c r="H1115" i="6"/>
  <c r="I1115" i="6"/>
  <c r="H1114" i="6"/>
  <c r="I1114" i="6"/>
  <c r="H1113" i="6"/>
  <c r="I1113" i="6"/>
  <c r="H1112" i="6"/>
  <c r="I1112" i="6"/>
  <c r="H1111" i="6"/>
  <c r="I1111" i="6"/>
  <c r="H1110" i="6"/>
  <c r="I1110" i="6"/>
  <c r="H1109" i="6"/>
  <c r="I1109" i="6"/>
  <c r="H1108" i="6"/>
  <c r="I1108" i="6"/>
  <c r="H1107" i="6"/>
  <c r="I1107" i="6"/>
  <c r="H1106" i="6"/>
  <c r="I1106" i="6"/>
  <c r="H1105" i="6"/>
  <c r="I1105" i="6"/>
  <c r="H1104" i="6"/>
  <c r="I1104" i="6"/>
  <c r="H1103" i="6"/>
  <c r="I1103" i="6"/>
  <c r="H1102" i="6"/>
  <c r="I1102" i="6"/>
  <c r="H1101" i="6"/>
  <c r="I1101" i="6"/>
  <c r="H1100" i="6"/>
  <c r="I1100" i="6"/>
  <c r="H1099" i="6"/>
  <c r="I1099" i="6"/>
  <c r="H1098" i="6"/>
  <c r="I1098" i="6"/>
  <c r="B1098" i="6"/>
  <c r="B1099" i="6"/>
  <c r="B1100" i="6"/>
  <c r="B1101" i="6"/>
  <c r="B1102" i="6"/>
  <c r="B1103" i="6"/>
  <c r="B1104" i="6"/>
  <c r="B1105" i="6"/>
  <c r="B1106" i="6"/>
  <c r="B1107" i="6"/>
  <c r="B1108" i="6"/>
  <c r="B1109" i="6"/>
  <c r="B1110" i="6"/>
  <c r="B1111" i="6"/>
  <c r="B1112" i="6"/>
  <c r="B1113" i="6"/>
  <c r="B1114" i="6"/>
  <c r="B1115" i="6"/>
  <c r="B1116" i="6"/>
  <c r="B1117" i="6"/>
  <c r="B1118" i="6"/>
  <c r="B1119" i="6"/>
  <c r="B1120" i="6"/>
  <c r="B1121" i="6"/>
  <c r="B1122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4" i="6"/>
  <c r="A1125" i="6"/>
  <c r="A1126" i="6"/>
  <c r="A1127" i="6"/>
  <c r="A1128" i="6"/>
  <c r="A1129" i="6"/>
  <c r="A1130" i="6"/>
  <c r="A1131" i="6"/>
  <c r="A1132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7" i="6"/>
  <c r="A1148" i="6"/>
  <c r="A1149" i="6"/>
  <c r="A1150" i="6"/>
  <c r="A1151" i="6"/>
  <c r="A1152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H1097" i="6"/>
  <c r="I1097" i="6"/>
  <c r="G1095" i="6"/>
  <c r="F1095" i="6"/>
  <c r="H1095" i="6"/>
  <c r="E1095" i="6"/>
  <c r="D1095" i="6"/>
  <c r="H1094" i="6"/>
  <c r="I1094" i="6"/>
  <c r="H1093" i="6"/>
  <c r="I1093" i="6"/>
  <c r="H1092" i="6"/>
  <c r="I1092" i="6"/>
  <c r="H1091" i="6"/>
  <c r="I1091" i="6"/>
  <c r="H1090" i="6"/>
  <c r="I1090" i="6"/>
  <c r="H1089" i="6"/>
  <c r="I1089" i="6"/>
  <c r="H1088" i="6"/>
  <c r="I1088" i="6"/>
  <c r="B1088" i="6"/>
  <c r="B1089" i="6"/>
  <c r="B1090" i="6"/>
  <c r="B1091" i="6"/>
  <c r="B1092" i="6"/>
  <c r="B1093" i="6"/>
  <c r="B1094" i="6"/>
  <c r="H1087" i="6"/>
  <c r="I1087" i="6"/>
  <c r="G1086" i="6"/>
  <c r="F1086" i="6"/>
  <c r="E1086" i="6"/>
  <c r="D1086" i="6"/>
  <c r="I1085" i="6"/>
  <c r="H1085" i="6"/>
  <c r="H1084" i="6"/>
  <c r="I1084" i="6"/>
  <c r="H1083" i="6"/>
  <c r="I1083" i="6"/>
  <c r="H1082" i="6"/>
  <c r="I1082" i="6"/>
  <c r="I1081" i="6"/>
  <c r="H1081" i="6"/>
  <c r="H1080" i="6"/>
  <c r="I1080" i="6"/>
  <c r="B1080" i="6"/>
  <c r="B1081" i="6"/>
  <c r="B1082" i="6"/>
  <c r="B1083" i="6"/>
  <c r="B1084" i="6"/>
  <c r="B1085" i="6"/>
  <c r="H1079" i="6"/>
  <c r="I1079" i="6"/>
  <c r="B1079" i="6"/>
  <c r="I1078" i="6"/>
  <c r="H1078" i="6"/>
  <c r="G1077" i="6"/>
  <c r="F1077" i="6"/>
  <c r="H1077" i="6"/>
  <c r="E1077" i="6"/>
  <c r="D1077" i="6"/>
  <c r="H1076" i="6"/>
  <c r="I1076" i="6"/>
  <c r="H1075" i="6"/>
  <c r="I1075" i="6"/>
  <c r="H1074" i="6"/>
  <c r="I1074" i="6"/>
  <c r="H1073" i="6"/>
  <c r="I1073" i="6"/>
  <c r="H1072" i="6"/>
  <c r="I1072" i="6"/>
  <c r="H1071" i="6"/>
  <c r="I1071" i="6"/>
  <c r="H1070" i="6"/>
  <c r="I1070" i="6"/>
  <c r="H1069" i="6"/>
  <c r="I1069" i="6"/>
  <c r="H1068" i="6"/>
  <c r="I1068" i="6"/>
  <c r="H1067" i="6"/>
  <c r="I1067" i="6"/>
  <c r="B1067" i="6"/>
  <c r="B1068" i="6"/>
  <c r="B1069" i="6"/>
  <c r="B1070" i="6"/>
  <c r="B1071" i="6"/>
  <c r="B1072" i="6"/>
  <c r="B1073" i="6"/>
  <c r="B1074" i="6"/>
  <c r="B1075" i="6"/>
  <c r="B1076" i="6"/>
  <c r="H1066" i="6"/>
  <c r="I1066" i="6"/>
  <c r="G1065" i="6"/>
  <c r="F1065" i="6"/>
  <c r="E1065" i="6"/>
  <c r="H1065" i="6"/>
  <c r="I1065" i="6"/>
  <c r="D1065" i="6"/>
  <c r="H1064" i="6"/>
  <c r="I1064" i="6"/>
  <c r="H1063" i="6"/>
  <c r="I1063" i="6"/>
  <c r="H1062" i="6"/>
  <c r="I1062" i="6"/>
  <c r="H1061" i="6"/>
  <c r="I1061" i="6"/>
  <c r="H1060" i="6"/>
  <c r="I1060" i="6"/>
  <c r="I1059" i="6"/>
  <c r="H1059" i="6"/>
  <c r="H1058" i="6"/>
  <c r="I1058" i="6"/>
  <c r="I1057" i="6"/>
  <c r="H1057" i="6"/>
  <c r="H1056" i="6"/>
  <c r="I1056" i="6"/>
  <c r="H1055" i="6"/>
  <c r="I1055" i="6"/>
  <c r="H1054" i="6"/>
  <c r="I1054" i="6"/>
  <c r="H1053" i="6"/>
  <c r="I1053" i="6"/>
  <c r="H1052" i="6"/>
  <c r="I1052" i="6"/>
  <c r="I1051" i="6"/>
  <c r="H1051" i="6"/>
  <c r="H1050" i="6"/>
  <c r="I1050" i="6"/>
  <c r="I1049" i="6"/>
  <c r="H1049" i="6"/>
  <c r="H1048" i="6"/>
  <c r="I1048" i="6"/>
  <c r="H1047" i="6"/>
  <c r="I1047" i="6"/>
  <c r="H1046" i="6"/>
  <c r="I1046" i="6"/>
  <c r="H1045" i="6"/>
  <c r="I1045" i="6"/>
  <c r="H1044" i="6"/>
  <c r="I1044" i="6"/>
  <c r="I1043" i="6"/>
  <c r="H1043" i="6"/>
  <c r="H1042" i="6"/>
  <c r="I1042" i="6"/>
  <c r="I1041" i="6"/>
  <c r="H1041" i="6"/>
  <c r="H1040" i="6"/>
  <c r="I1040" i="6"/>
  <c r="H1039" i="6"/>
  <c r="I1039" i="6"/>
  <c r="H1038" i="6"/>
  <c r="I1038" i="6"/>
  <c r="H1037" i="6"/>
  <c r="I1037" i="6"/>
  <c r="H1036" i="6"/>
  <c r="I1036" i="6"/>
  <c r="I1035" i="6"/>
  <c r="H1035" i="6"/>
  <c r="H1034" i="6"/>
  <c r="I1034" i="6"/>
  <c r="I1033" i="6"/>
  <c r="H1033" i="6"/>
  <c r="H1032" i="6"/>
  <c r="I1032" i="6"/>
  <c r="B1032" i="6"/>
  <c r="B1033" i="6"/>
  <c r="B1034" i="6"/>
  <c r="B1035" i="6"/>
  <c r="B1036" i="6"/>
  <c r="B1037" i="6"/>
  <c r="B1038" i="6"/>
  <c r="B1039" i="6"/>
  <c r="B1040" i="6"/>
  <c r="B1041" i="6"/>
  <c r="B1042" i="6"/>
  <c r="B1043" i="6"/>
  <c r="B1044" i="6"/>
  <c r="B1045" i="6"/>
  <c r="B1046" i="6"/>
  <c r="B1047" i="6"/>
  <c r="B1048" i="6"/>
  <c r="B1049" i="6"/>
  <c r="B1050" i="6"/>
  <c r="B1051" i="6"/>
  <c r="B1052" i="6"/>
  <c r="B1053" i="6"/>
  <c r="B1054" i="6"/>
  <c r="B1055" i="6"/>
  <c r="B1056" i="6"/>
  <c r="B1057" i="6"/>
  <c r="B1058" i="6"/>
  <c r="B1059" i="6"/>
  <c r="B1060" i="6"/>
  <c r="B1061" i="6"/>
  <c r="B1062" i="6"/>
  <c r="B1063" i="6"/>
  <c r="B1064" i="6"/>
  <c r="I1031" i="6"/>
  <c r="H1031" i="6"/>
  <c r="G1030" i="6"/>
  <c r="G1096" i="6"/>
  <c r="F1030" i="6"/>
  <c r="F1096" i="6"/>
  <c r="E1030" i="6"/>
  <c r="E1096" i="6"/>
  <c r="D1030" i="6"/>
  <c r="D1096" i="6"/>
  <c r="H1029" i="6"/>
  <c r="I1029" i="6"/>
  <c r="H1028" i="6"/>
  <c r="I1028" i="6"/>
  <c r="H1027" i="6"/>
  <c r="I1027" i="6"/>
  <c r="H1026" i="6"/>
  <c r="I1026" i="6"/>
  <c r="H1025" i="6"/>
  <c r="I1025" i="6"/>
  <c r="H1024" i="6"/>
  <c r="I1024" i="6"/>
  <c r="H1023" i="6"/>
  <c r="I1023" i="6"/>
  <c r="H1022" i="6"/>
  <c r="I1022" i="6"/>
  <c r="H1021" i="6"/>
  <c r="I1021" i="6"/>
  <c r="H1020" i="6"/>
  <c r="I1020" i="6"/>
  <c r="H1019" i="6"/>
  <c r="I1019" i="6"/>
  <c r="H1018" i="6"/>
  <c r="I1018" i="6"/>
  <c r="H1017" i="6"/>
  <c r="I1017" i="6"/>
  <c r="H1016" i="6"/>
  <c r="I1016" i="6"/>
  <c r="H1015" i="6"/>
  <c r="I1015" i="6"/>
  <c r="H1014" i="6"/>
  <c r="I1014" i="6"/>
  <c r="H1013" i="6"/>
  <c r="I1013" i="6"/>
  <c r="H1012" i="6"/>
  <c r="I1012" i="6"/>
  <c r="H1011" i="6"/>
  <c r="I1011" i="6"/>
  <c r="H1010" i="6"/>
  <c r="I1010" i="6"/>
  <c r="H1009" i="6"/>
  <c r="I1009" i="6"/>
  <c r="H1008" i="6"/>
  <c r="I1008" i="6"/>
  <c r="H1007" i="6"/>
  <c r="I1007" i="6"/>
  <c r="B1007" i="6"/>
  <c r="B1008" i="6"/>
  <c r="B1009" i="6"/>
  <c r="B1010" i="6"/>
  <c r="B1011" i="6"/>
  <c r="B1012" i="6"/>
  <c r="B1013" i="6"/>
  <c r="B1014" i="6"/>
  <c r="B1015" i="6"/>
  <c r="B1016" i="6"/>
  <c r="B1017" i="6"/>
  <c r="B1018" i="6"/>
  <c r="B1019" i="6"/>
  <c r="B1020" i="6"/>
  <c r="B1021" i="6"/>
  <c r="B1022" i="6"/>
  <c r="B1023" i="6"/>
  <c r="B1024" i="6"/>
  <c r="B1025" i="6"/>
  <c r="B1026" i="6"/>
  <c r="B1027" i="6"/>
  <c r="B1028" i="6"/>
  <c r="B1029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6" i="6"/>
  <c r="A1067" i="6"/>
  <c r="A1068" i="6"/>
  <c r="A1069" i="6"/>
  <c r="A1070" i="6"/>
  <c r="A1071" i="6"/>
  <c r="A1072" i="6"/>
  <c r="A1073" i="6"/>
  <c r="A1074" i="6"/>
  <c r="A1075" i="6"/>
  <c r="A1076" i="6"/>
  <c r="A1078" i="6"/>
  <c r="A1079" i="6"/>
  <c r="A1080" i="6"/>
  <c r="A1081" i="6"/>
  <c r="A1082" i="6"/>
  <c r="A1083" i="6"/>
  <c r="A1084" i="6"/>
  <c r="A1085" i="6"/>
  <c r="A1087" i="6"/>
  <c r="A1088" i="6"/>
  <c r="A1089" i="6"/>
  <c r="A1090" i="6"/>
  <c r="A1091" i="6"/>
  <c r="A1092" i="6"/>
  <c r="A1093" i="6"/>
  <c r="A1094" i="6"/>
  <c r="H1006" i="6"/>
  <c r="I1006" i="6"/>
  <c r="G1004" i="6"/>
  <c r="F1004" i="6"/>
  <c r="H1004" i="6"/>
  <c r="E1004" i="6"/>
  <c r="D1004" i="6"/>
  <c r="H1003" i="6"/>
  <c r="I1003" i="6"/>
  <c r="H1002" i="6"/>
  <c r="I1002" i="6"/>
  <c r="H1001" i="6"/>
  <c r="I1001" i="6"/>
  <c r="H1000" i="6"/>
  <c r="I1000" i="6"/>
  <c r="H999" i="6"/>
  <c r="I999" i="6"/>
  <c r="H998" i="6"/>
  <c r="I998" i="6"/>
  <c r="H997" i="6"/>
  <c r="I997" i="6"/>
  <c r="H996" i="6"/>
  <c r="I996" i="6"/>
  <c r="H995" i="6"/>
  <c r="I995" i="6"/>
  <c r="H994" i="6"/>
  <c r="I994" i="6"/>
  <c r="H993" i="6"/>
  <c r="I993" i="6"/>
  <c r="H992" i="6"/>
  <c r="I992" i="6"/>
  <c r="H991" i="6"/>
  <c r="I991" i="6"/>
  <c r="H990" i="6"/>
  <c r="I990" i="6"/>
  <c r="H989" i="6"/>
  <c r="I989" i="6"/>
  <c r="H988" i="6"/>
  <c r="I988" i="6"/>
  <c r="H987" i="6"/>
  <c r="I987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H986" i="6"/>
  <c r="I986" i="6"/>
  <c r="G985" i="6"/>
  <c r="F985" i="6"/>
  <c r="E985" i="6"/>
  <c r="H985" i="6"/>
  <c r="I985" i="6"/>
  <c r="D985" i="6"/>
  <c r="H984" i="6"/>
  <c r="I984" i="6"/>
  <c r="I983" i="6"/>
  <c r="H983" i="6"/>
  <c r="H982" i="6"/>
  <c r="I982" i="6"/>
  <c r="I981" i="6"/>
  <c r="H981" i="6"/>
  <c r="H980" i="6"/>
  <c r="I980" i="6"/>
  <c r="I979" i="6"/>
  <c r="H979" i="6"/>
  <c r="H978" i="6"/>
  <c r="I978" i="6"/>
  <c r="I977" i="6"/>
  <c r="H977" i="6"/>
  <c r="H976" i="6"/>
  <c r="I976" i="6"/>
  <c r="I975" i="6"/>
  <c r="H975" i="6"/>
  <c r="H974" i="6"/>
  <c r="I974" i="6"/>
  <c r="I973" i="6"/>
  <c r="H973" i="6"/>
  <c r="H972" i="6"/>
  <c r="I972" i="6"/>
  <c r="I971" i="6"/>
  <c r="H971" i="6"/>
  <c r="H970" i="6"/>
  <c r="I970" i="6"/>
  <c r="I969" i="6"/>
  <c r="H969" i="6"/>
  <c r="H968" i="6"/>
  <c r="I968" i="6"/>
  <c r="I967" i="6"/>
  <c r="H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I966" i="6"/>
  <c r="H966" i="6"/>
  <c r="B966" i="6"/>
  <c r="B967" i="6"/>
  <c r="I965" i="6"/>
  <c r="H965" i="6"/>
  <c r="G964" i="6"/>
  <c r="F964" i="6"/>
  <c r="F1005" i="6"/>
  <c r="E964" i="6"/>
  <c r="D964" i="6"/>
  <c r="H963" i="6"/>
  <c r="I963" i="6"/>
  <c r="H962" i="6"/>
  <c r="I962" i="6"/>
  <c r="H961" i="6"/>
  <c r="I961" i="6"/>
  <c r="H960" i="6"/>
  <c r="I960" i="6"/>
  <c r="H959" i="6"/>
  <c r="I959" i="6"/>
  <c r="H958" i="6"/>
  <c r="I958" i="6"/>
  <c r="H957" i="6"/>
  <c r="I957" i="6"/>
  <c r="H956" i="6"/>
  <c r="I956" i="6"/>
  <c r="H955" i="6"/>
  <c r="I955" i="6"/>
  <c r="H954" i="6"/>
  <c r="I954" i="6"/>
  <c r="H953" i="6"/>
  <c r="I953" i="6"/>
  <c r="H952" i="6"/>
  <c r="I952" i="6"/>
  <c r="H951" i="6"/>
  <c r="I951" i="6"/>
  <c r="H950" i="6"/>
  <c r="I950" i="6"/>
  <c r="H949" i="6"/>
  <c r="I949" i="6"/>
  <c r="H948" i="6"/>
  <c r="I948" i="6"/>
  <c r="H947" i="6"/>
  <c r="I947" i="6"/>
  <c r="H946" i="6"/>
  <c r="I946" i="6"/>
  <c r="H945" i="6"/>
  <c r="I945" i="6"/>
  <c r="H944" i="6"/>
  <c r="I944" i="6"/>
  <c r="H943" i="6"/>
  <c r="I943" i="6"/>
  <c r="H942" i="6"/>
  <c r="I942" i="6"/>
  <c r="H941" i="6"/>
  <c r="I941" i="6"/>
  <c r="H940" i="6"/>
  <c r="I940" i="6"/>
  <c r="H939" i="6"/>
  <c r="I939" i="6"/>
  <c r="H938" i="6"/>
  <c r="I938" i="6"/>
  <c r="H937" i="6"/>
  <c r="I937" i="6"/>
  <c r="H936" i="6"/>
  <c r="I936" i="6"/>
  <c r="H935" i="6"/>
  <c r="I935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H934" i="6"/>
  <c r="I934" i="6"/>
  <c r="G933" i="6"/>
  <c r="G1005" i="6"/>
  <c r="F933" i="6"/>
  <c r="E933" i="6"/>
  <c r="D933" i="6"/>
  <c r="D1005" i="6"/>
  <c r="I932" i="6"/>
  <c r="H932" i="6"/>
  <c r="H931" i="6"/>
  <c r="I931" i="6"/>
  <c r="I930" i="6"/>
  <c r="H930" i="6"/>
  <c r="H929" i="6"/>
  <c r="I929" i="6"/>
  <c r="I928" i="6"/>
  <c r="H928" i="6"/>
  <c r="H927" i="6"/>
  <c r="I927" i="6"/>
  <c r="I926" i="6"/>
  <c r="H926" i="6"/>
  <c r="H925" i="6"/>
  <c r="I925" i="6"/>
  <c r="I924" i="6"/>
  <c r="H924" i="6"/>
  <c r="H923" i="6"/>
  <c r="I923" i="6"/>
  <c r="I922" i="6"/>
  <c r="H922" i="6"/>
  <c r="H921" i="6"/>
  <c r="I921" i="6"/>
  <c r="I920" i="6"/>
  <c r="H920" i="6"/>
  <c r="H919" i="6"/>
  <c r="I919" i="6"/>
  <c r="I918" i="6"/>
  <c r="H918" i="6"/>
  <c r="H917" i="6"/>
  <c r="I917" i="6"/>
  <c r="I916" i="6"/>
  <c r="H916" i="6"/>
  <c r="H915" i="6"/>
  <c r="I915" i="6"/>
  <c r="I914" i="6"/>
  <c r="H914" i="6"/>
  <c r="H913" i="6"/>
  <c r="I913" i="6"/>
  <c r="I912" i="6"/>
  <c r="H912" i="6"/>
  <c r="H911" i="6"/>
  <c r="I911" i="6"/>
  <c r="I910" i="6"/>
  <c r="H910" i="6"/>
  <c r="H909" i="6"/>
  <c r="I909" i="6"/>
  <c r="I908" i="6"/>
  <c r="H908" i="6"/>
  <c r="H907" i="6"/>
  <c r="I907" i="6"/>
  <c r="I906" i="6"/>
  <c r="H906" i="6"/>
  <c r="H905" i="6"/>
  <c r="I905" i="6"/>
  <c r="I904" i="6"/>
  <c r="H904" i="6"/>
  <c r="H903" i="6"/>
  <c r="I903" i="6"/>
  <c r="I902" i="6"/>
  <c r="H902" i="6"/>
  <c r="H901" i="6"/>
  <c r="I901" i="6"/>
  <c r="I900" i="6"/>
  <c r="H900" i="6"/>
  <c r="H899" i="6"/>
  <c r="I899" i="6"/>
  <c r="I898" i="6"/>
  <c r="H898" i="6"/>
  <c r="H897" i="6"/>
  <c r="I897" i="6"/>
  <c r="I896" i="6"/>
  <c r="H896" i="6"/>
  <c r="H895" i="6"/>
  <c r="I895" i="6"/>
  <c r="I894" i="6"/>
  <c r="H894" i="6"/>
  <c r="H893" i="6"/>
  <c r="I893" i="6"/>
  <c r="I892" i="6"/>
  <c r="H892" i="6"/>
  <c r="H891" i="6"/>
  <c r="I891" i="6"/>
  <c r="I890" i="6"/>
  <c r="H890" i="6"/>
  <c r="H889" i="6"/>
  <c r="I889" i="6"/>
  <c r="I888" i="6"/>
  <c r="H888" i="6"/>
  <c r="H887" i="6"/>
  <c r="I887" i="6"/>
  <c r="H886" i="6"/>
  <c r="I886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I885" i="6"/>
  <c r="H885" i="6"/>
  <c r="G883" i="6"/>
  <c r="H883" i="6"/>
  <c r="F883" i="6"/>
  <c r="E883" i="6"/>
  <c r="D883" i="6"/>
  <c r="I882" i="6"/>
  <c r="H882" i="6"/>
  <c r="H881" i="6"/>
  <c r="I881" i="6"/>
  <c r="I880" i="6"/>
  <c r="H880" i="6"/>
  <c r="H879" i="6"/>
  <c r="I879" i="6"/>
  <c r="I878" i="6"/>
  <c r="H878" i="6"/>
  <c r="H877" i="6"/>
  <c r="I877" i="6"/>
  <c r="I876" i="6"/>
  <c r="H876" i="6"/>
  <c r="H875" i="6"/>
  <c r="I875" i="6"/>
  <c r="I874" i="6"/>
  <c r="H874" i="6"/>
  <c r="H873" i="6"/>
  <c r="I873" i="6"/>
  <c r="I872" i="6"/>
  <c r="H872" i="6"/>
  <c r="H871" i="6"/>
  <c r="I871" i="6"/>
  <c r="I870" i="6"/>
  <c r="H870" i="6"/>
  <c r="H869" i="6"/>
  <c r="I869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I868" i="6"/>
  <c r="H868" i="6"/>
  <c r="G867" i="6"/>
  <c r="F867" i="6"/>
  <c r="H867" i="6"/>
  <c r="E867" i="6"/>
  <c r="D867" i="6"/>
  <c r="H866" i="6"/>
  <c r="I866" i="6"/>
  <c r="H865" i="6"/>
  <c r="I865" i="6"/>
  <c r="H864" i="6"/>
  <c r="I864" i="6"/>
  <c r="H863" i="6"/>
  <c r="I863" i="6"/>
  <c r="H862" i="6"/>
  <c r="I862" i="6"/>
  <c r="H861" i="6"/>
  <c r="I861" i="6"/>
  <c r="H860" i="6"/>
  <c r="I860" i="6"/>
  <c r="H859" i="6"/>
  <c r="I859" i="6"/>
  <c r="H858" i="6"/>
  <c r="I858" i="6"/>
  <c r="H857" i="6"/>
  <c r="I857" i="6"/>
  <c r="H856" i="6"/>
  <c r="I856" i="6"/>
  <c r="H855" i="6"/>
  <c r="I855" i="6"/>
  <c r="H854" i="6"/>
  <c r="I854" i="6"/>
  <c r="H853" i="6"/>
  <c r="I853" i="6"/>
  <c r="H852" i="6"/>
  <c r="I852" i="6"/>
  <c r="H851" i="6"/>
  <c r="I851" i="6"/>
  <c r="H850" i="6"/>
  <c r="I850" i="6"/>
  <c r="H849" i="6"/>
  <c r="I849" i="6"/>
  <c r="H848" i="6"/>
  <c r="I848" i="6"/>
  <c r="H847" i="6"/>
  <c r="I847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H846" i="6"/>
  <c r="I846" i="6"/>
  <c r="G845" i="6"/>
  <c r="F845" i="6"/>
  <c r="E845" i="6"/>
  <c r="H845" i="6"/>
  <c r="D845" i="6"/>
  <c r="I845" i="6"/>
  <c r="H844" i="6"/>
  <c r="I844" i="6"/>
  <c r="H843" i="6"/>
  <c r="I843" i="6"/>
  <c r="H842" i="6"/>
  <c r="I842" i="6"/>
  <c r="H841" i="6"/>
  <c r="I841" i="6"/>
  <c r="H840" i="6"/>
  <c r="I840" i="6"/>
  <c r="H839" i="6"/>
  <c r="I839" i="6"/>
  <c r="H838" i="6"/>
  <c r="I838" i="6"/>
  <c r="H837" i="6"/>
  <c r="I837" i="6"/>
  <c r="H836" i="6"/>
  <c r="I836" i="6"/>
  <c r="I835" i="6"/>
  <c r="H835" i="6"/>
  <c r="B835" i="6"/>
  <c r="B836" i="6"/>
  <c r="B837" i="6"/>
  <c r="B838" i="6"/>
  <c r="B839" i="6"/>
  <c r="B840" i="6"/>
  <c r="B841" i="6"/>
  <c r="B842" i="6"/>
  <c r="B843" i="6"/>
  <c r="B844" i="6"/>
  <c r="H834" i="6"/>
  <c r="I834" i="6"/>
  <c r="G833" i="6"/>
  <c r="F833" i="6"/>
  <c r="F884" i="6"/>
  <c r="E833" i="6"/>
  <c r="H833" i="6"/>
  <c r="D833" i="6"/>
  <c r="H832" i="6"/>
  <c r="I832" i="6"/>
  <c r="I831" i="6"/>
  <c r="H831" i="6"/>
  <c r="I830" i="6"/>
  <c r="H830" i="6"/>
  <c r="I829" i="6"/>
  <c r="H829" i="6"/>
  <c r="I828" i="6"/>
  <c r="H828" i="6"/>
  <c r="I827" i="6"/>
  <c r="H827" i="6"/>
  <c r="I826" i="6"/>
  <c r="H826" i="6"/>
  <c r="I825" i="6"/>
  <c r="H825" i="6"/>
  <c r="I824" i="6"/>
  <c r="H824" i="6"/>
  <c r="I823" i="6"/>
  <c r="H823" i="6"/>
  <c r="I822" i="6"/>
  <c r="H822" i="6"/>
  <c r="I821" i="6"/>
  <c r="H821" i="6"/>
  <c r="I820" i="6"/>
  <c r="H820" i="6"/>
  <c r="I819" i="6"/>
  <c r="H819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I818" i="6"/>
  <c r="H818" i="6"/>
  <c r="G817" i="6"/>
  <c r="F817" i="6"/>
  <c r="E817" i="6"/>
  <c r="H817" i="6"/>
  <c r="D817" i="6"/>
  <c r="D884" i="6"/>
  <c r="H816" i="6"/>
  <c r="I816" i="6"/>
  <c r="H815" i="6"/>
  <c r="I815" i="6"/>
  <c r="H814" i="6"/>
  <c r="I814" i="6"/>
  <c r="H813" i="6"/>
  <c r="I813" i="6"/>
  <c r="H812" i="6"/>
  <c r="I812" i="6"/>
  <c r="H811" i="6"/>
  <c r="I811" i="6"/>
  <c r="H810" i="6"/>
  <c r="I810" i="6"/>
  <c r="H809" i="6"/>
  <c r="I809" i="6"/>
  <c r="H808" i="6"/>
  <c r="I808" i="6"/>
  <c r="H807" i="6"/>
  <c r="I807" i="6"/>
  <c r="H806" i="6"/>
  <c r="I806" i="6"/>
  <c r="H805" i="6"/>
  <c r="I805" i="6"/>
  <c r="H804" i="6"/>
  <c r="I804" i="6"/>
  <c r="H803" i="6"/>
  <c r="I803" i="6"/>
  <c r="H802" i="6"/>
  <c r="I802" i="6"/>
  <c r="H801" i="6"/>
  <c r="I801" i="6"/>
  <c r="H800" i="6"/>
  <c r="I800" i="6"/>
  <c r="H799" i="6"/>
  <c r="I799" i="6"/>
  <c r="H798" i="6"/>
  <c r="I798" i="6"/>
  <c r="H797" i="6"/>
  <c r="I797" i="6"/>
  <c r="H796" i="6"/>
  <c r="I796" i="6"/>
  <c r="H795" i="6"/>
  <c r="I795" i="6"/>
  <c r="H794" i="6"/>
  <c r="I794" i="6"/>
  <c r="H793" i="6"/>
  <c r="I793" i="6"/>
  <c r="H792" i="6"/>
  <c r="I792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H791" i="6"/>
  <c r="I791" i="6"/>
  <c r="G790" i="6"/>
  <c r="G884" i="6"/>
  <c r="F790" i="6"/>
  <c r="E790" i="6"/>
  <c r="H790" i="6"/>
  <c r="I790" i="6"/>
  <c r="D790" i="6"/>
  <c r="H789" i="6"/>
  <c r="I789" i="6"/>
  <c r="I788" i="6"/>
  <c r="H788" i="6"/>
  <c r="H787" i="6"/>
  <c r="I787" i="6"/>
  <c r="I786" i="6"/>
  <c r="H786" i="6"/>
  <c r="H785" i="6"/>
  <c r="I785" i="6"/>
  <c r="I784" i="6"/>
  <c r="H784" i="6"/>
  <c r="H783" i="6"/>
  <c r="I783" i="6"/>
  <c r="B783" i="6"/>
  <c r="B784" i="6"/>
  <c r="B785" i="6"/>
  <c r="B786" i="6"/>
  <c r="B787" i="6"/>
  <c r="B788" i="6"/>
  <c r="B789" i="6"/>
  <c r="H782" i="6"/>
  <c r="I782" i="6"/>
  <c r="G781" i="6"/>
  <c r="F781" i="6"/>
  <c r="E781" i="6"/>
  <c r="E884" i="6"/>
  <c r="D781" i="6"/>
  <c r="H780" i="6"/>
  <c r="I780" i="6"/>
  <c r="H779" i="6"/>
  <c r="I779" i="6"/>
  <c r="H778" i="6"/>
  <c r="I778" i="6"/>
  <c r="H777" i="6"/>
  <c r="I777" i="6"/>
  <c r="H776" i="6"/>
  <c r="I776" i="6"/>
  <c r="H775" i="6"/>
  <c r="I775" i="6"/>
  <c r="H774" i="6"/>
  <c r="I774" i="6"/>
  <c r="H773" i="6"/>
  <c r="I773" i="6"/>
  <c r="B773" i="6"/>
  <c r="B774" i="6"/>
  <c r="B775" i="6"/>
  <c r="B776" i="6"/>
  <c r="B777" i="6"/>
  <c r="B778" i="6"/>
  <c r="B779" i="6"/>
  <c r="B780" i="6"/>
  <c r="A773" i="6"/>
  <c r="A774" i="6"/>
  <c r="A775" i="6"/>
  <c r="A776" i="6"/>
  <c r="A777" i="6"/>
  <c r="A778" i="6"/>
  <c r="A779" i="6"/>
  <c r="A780" i="6"/>
  <c r="A782" i="6"/>
  <c r="A783" i="6"/>
  <c r="A784" i="6"/>
  <c r="A785" i="6"/>
  <c r="A786" i="6"/>
  <c r="A787" i="6"/>
  <c r="A788" i="6"/>
  <c r="A789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4" i="6"/>
  <c r="A835" i="6"/>
  <c r="A836" i="6"/>
  <c r="A837" i="6"/>
  <c r="A838" i="6"/>
  <c r="A839" i="6"/>
  <c r="A840" i="6"/>
  <c r="A841" i="6"/>
  <c r="A842" i="6"/>
  <c r="A843" i="6"/>
  <c r="A844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H772" i="6"/>
  <c r="I772" i="6"/>
  <c r="G770" i="6"/>
  <c r="F770" i="6"/>
  <c r="H770" i="6"/>
  <c r="I770" i="6"/>
  <c r="E770" i="6"/>
  <c r="D770" i="6"/>
  <c r="H769" i="6"/>
  <c r="I769" i="6"/>
  <c r="H768" i="6"/>
  <c r="I768" i="6"/>
  <c r="H767" i="6"/>
  <c r="I767" i="6"/>
  <c r="H766" i="6"/>
  <c r="I766" i="6"/>
  <c r="H765" i="6"/>
  <c r="I765" i="6"/>
  <c r="H764" i="6"/>
  <c r="I764" i="6"/>
  <c r="H763" i="6"/>
  <c r="I763" i="6"/>
  <c r="H762" i="6"/>
  <c r="I762" i="6"/>
  <c r="H761" i="6"/>
  <c r="I761" i="6"/>
  <c r="H760" i="6"/>
  <c r="I760" i="6"/>
  <c r="H759" i="6"/>
  <c r="I759" i="6"/>
  <c r="H758" i="6"/>
  <c r="I758" i="6"/>
  <c r="H757" i="6"/>
  <c r="I757" i="6"/>
  <c r="H756" i="6"/>
  <c r="I756" i="6"/>
  <c r="H755" i="6"/>
  <c r="I755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H754" i="6"/>
  <c r="I754" i="6"/>
  <c r="G753" i="6"/>
  <c r="F753" i="6"/>
  <c r="H753" i="6"/>
  <c r="E753" i="6"/>
  <c r="D753" i="6"/>
  <c r="I753" i="6"/>
  <c r="H752" i="6"/>
  <c r="I752" i="6"/>
  <c r="H751" i="6"/>
  <c r="I751" i="6"/>
  <c r="H750" i="6"/>
  <c r="I750" i="6"/>
  <c r="H749" i="6"/>
  <c r="I749" i="6"/>
  <c r="H748" i="6"/>
  <c r="I748" i="6"/>
  <c r="H747" i="6"/>
  <c r="I747" i="6"/>
  <c r="H746" i="6"/>
  <c r="I746" i="6"/>
  <c r="H745" i="6"/>
  <c r="I745" i="6"/>
  <c r="H744" i="6"/>
  <c r="I744" i="6"/>
  <c r="H743" i="6"/>
  <c r="I743" i="6"/>
  <c r="H742" i="6"/>
  <c r="I742" i="6"/>
  <c r="H741" i="6"/>
  <c r="I741" i="6"/>
  <c r="H740" i="6"/>
  <c r="I740" i="6"/>
  <c r="H739" i="6"/>
  <c r="I739" i="6"/>
  <c r="H738" i="6"/>
  <c r="I738" i="6"/>
  <c r="H737" i="6"/>
  <c r="I737" i="6"/>
  <c r="H736" i="6"/>
  <c r="I736" i="6"/>
  <c r="H735" i="6"/>
  <c r="I735" i="6"/>
  <c r="H734" i="6"/>
  <c r="I734" i="6"/>
  <c r="H733" i="6"/>
  <c r="I733" i="6"/>
  <c r="H732" i="6"/>
  <c r="I732" i="6"/>
  <c r="H731" i="6"/>
  <c r="I731" i="6"/>
  <c r="H730" i="6"/>
  <c r="I730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H729" i="6"/>
  <c r="I729" i="6"/>
  <c r="G728" i="6"/>
  <c r="G771" i="6"/>
  <c r="F728" i="6"/>
  <c r="E728" i="6"/>
  <c r="D728" i="6"/>
  <c r="H727" i="6"/>
  <c r="I727" i="6"/>
  <c r="H726" i="6"/>
  <c r="I726" i="6"/>
  <c r="H725" i="6"/>
  <c r="I725" i="6"/>
  <c r="H724" i="6"/>
  <c r="I724" i="6"/>
  <c r="H723" i="6"/>
  <c r="I723" i="6"/>
  <c r="H722" i="6"/>
  <c r="I722" i="6"/>
  <c r="H721" i="6"/>
  <c r="I721" i="6"/>
  <c r="H720" i="6"/>
  <c r="I720" i="6"/>
  <c r="H719" i="6"/>
  <c r="I719" i="6"/>
  <c r="H718" i="6"/>
  <c r="I718" i="6"/>
  <c r="H717" i="6"/>
  <c r="I717" i="6"/>
  <c r="H716" i="6"/>
  <c r="I716" i="6"/>
  <c r="H715" i="6"/>
  <c r="I715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H714" i="6"/>
  <c r="I714" i="6"/>
  <c r="G713" i="6"/>
  <c r="F713" i="6"/>
  <c r="F771" i="6"/>
  <c r="H771" i="6"/>
  <c r="E713" i="6"/>
  <c r="E771" i="6"/>
  <c r="D713" i="6"/>
  <c r="H712" i="6"/>
  <c r="I712" i="6"/>
  <c r="H711" i="6"/>
  <c r="I711" i="6"/>
  <c r="H710" i="6"/>
  <c r="I710" i="6"/>
  <c r="H709" i="6"/>
  <c r="I709" i="6"/>
  <c r="H708" i="6"/>
  <c r="I708" i="6"/>
  <c r="H707" i="6"/>
  <c r="I707" i="6"/>
  <c r="H706" i="6"/>
  <c r="I706" i="6"/>
  <c r="H705" i="6"/>
  <c r="I705" i="6"/>
  <c r="H704" i="6"/>
  <c r="I704" i="6"/>
  <c r="H703" i="6"/>
  <c r="I703" i="6"/>
  <c r="H702" i="6"/>
  <c r="I702" i="6"/>
  <c r="H701" i="6"/>
  <c r="I701" i="6"/>
  <c r="H700" i="6"/>
  <c r="I700" i="6"/>
  <c r="H699" i="6"/>
  <c r="I699" i="6"/>
  <c r="H698" i="6"/>
  <c r="I698" i="6"/>
  <c r="H697" i="6"/>
  <c r="I697" i="6"/>
  <c r="H696" i="6"/>
  <c r="I696" i="6"/>
  <c r="H695" i="6"/>
  <c r="I695" i="6"/>
  <c r="H694" i="6"/>
  <c r="I694" i="6"/>
  <c r="H693" i="6"/>
  <c r="I693" i="6"/>
  <c r="H692" i="6"/>
  <c r="I692" i="6"/>
  <c r="H691" i="6"/>
  <c r="I691" i="6"/>
  <c r="H690" i="6"/>
  <c r="I690" i="6"/>
  <c r="H689" i="6"/>
  <c r="I689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I688" i="6"/>
  <c r="H688" i="6"/>
  <c r="G686" i="6"/>
  <c r="F686" i="6"/>
  <c r="E686" i="6"/>
  <c r="H686" i="6"/>
  <c r="D686" i="6"/>
  <c r="H685" i="6"/>
  <c r="I685" i="6"/>
  <c r="H684" i="6"/>
  <c r="I684" i="6"/>
  <c r="H683" i="6"/>
  <c r="I683" i="6"/>
  <c r="H682" i="6"/>
  <c r="I682" i="6"/>
  <c r="I681" i="6"/>
  <c r="H681" i="6"/>
  <c r="H680" i="6"/>
  <c r="I680" i="6"/>
  <c r="I679" i="6"/>
  <c r="H679" i="6"/>
  <c r="H678" i="6"/>
  <c r="I678" i="6"/>
  <c r="B678" i="6"/>
  <c r="B679" i="6"/>
  <c r="B680" i="6"/>
  <c r="B681" i="6"/>
  <c r="B682" i="6"/>
  <c r="B683" i="6"/>
  <c r="B684" i="6"/>
  <c r="B685" i="6"/>
  <c r="I677" i="6"/>
  <c r="H677" i="6"/>
  <c r="G676" i="6"/>
  <c r="F676" i="6"/>
  <c r="H676" i="6"/>
  <c r="E676" i="6"/>
  <c r="D676" i="6"/>
  <c r="I676" i="6"/>
  <c r="H675" i="6"/>
  <c r="I675" i="6"/>
  <c r="H674" i="6"/>
  <c r="I674" i="6"/>
  <c r="H673" i="6"/>
  <c r="I673" i="6"/>
  <c r="H672" i="6"/>
  <c r="I672" i="6"/>
  <c r="H671" i="6"/>
  <c r="I671" i="6"/>
  <c r="H670" i="6"/>
  <c r="I670" i="6"/>
  <c r="H669" i="6"/>
  <c r="I669" i="6"/>
  <c r="H668" i="6"/>
  <c r="I668" i="6"/>
  <c r="B668" i="6"/>
  <c r="B669" i="6"/>
  <c r="B670" i="6"/>
  <c r="B671" i="6"/>
  <c r="B672" i="6"/>
  <c r="B673" i="6"/>
  <c r="B674" i="6"/>
  <c r="B675" i="6"/>
  <c r="H667" i="6"/>
  <c r="I667" i="6"/>
  <c r="G666" i="6"/>
  <c r="F666" i="6"/>
  <c r="E666" i="6"/>
  <c r="H666" i="6"/>
  <c r="D666" i="6"/>
  <c r="H665" i="6"/>
  <c r="I665" i="6"/>
  <c r="H664" i="6"/>
  <c r="I664" i="6"/>
  <c r="I663" i="6"/>
  <c r="H663" i="6"/>
  <c r="H662" i="6"/>
  <c r="I662" i="6"/>
  <c r="I661" i="6"/>
  <c r="H661" i="6"/>
  <c r="H660" i="6"/>
  <c r="I660" i="6"/>
  <c r="H659" i="6"/>
  <c r="I659" i="6"/>
  <c r="H658" i="6"/>
  <c r="I658" i="6"/>
  <c r="H657" i="6"/>
  <c r="I657" i="6"/>
  <c r="H656" i="6"/>
  <c r="I656" i="6"/>
  <c r="I655" i="6"/>
  <c r="H655" i="6"/>
  <c r="H654" i="6"/>
  <c r="I654" i="6"/>
  <c r="I653" i="6"/>
  <c r="H653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I652" i="6"/>
  <c r="H652" i="6"/>
  <c r="G651" i="6"/>
  <c r="F651" i="6"/>
  <c r="H651" i="6"/>
  <c r="E651" i="6"/>
  <c r="D651" i="6"/>
  <c r="H650" i="6"/>
  <c r="I650" i="6"/>
  <c r="H649" i="6"/>
  <c r="I649" i="6"/>
  <c r="H648" i="6"/>
  <c r="I648" i="6"/>
  <c r="H647" i="6"/>
  <c r="I647" i="6"/>
  <c r="H646" i="6"/>
  <c r="I646" i="6"/>
  <c r="H645" i="6"/>
  <c r="I645" i="6"/>
  <c r="H644" i="6"/>
  <c r="I644" i="6"/>
  <c r="H643" i="6"/>
  <c r="I643" i="6"/>
  <c r="B643" i="6"/>
  <c r="B644" i="6"/>
  <c r="B645" i="6"/>
  <c r="B646" i="6"/>
  <c r="B647" i="6"/>
  <c r="B648" i="6"/>
  <c r="B649" i="6"/>
  <c r="B650" i="6"/>
  <c r="H642" i="6"/>
  <c r="I642" i="6"/>
  <c r="G641" i="6"/>
  <c r="F641" i="6"/>
  <c r="E641" i="6"/>
  <c r="H641" i="6"/>
  <c r="I641" i="6"/>
  <c r="D641" i="6"/>
  <c r="I640" i="6"/>
  <c r="H640" i="6"/>
  <c r="I639" i="6"/>
  <c r="H639" i="6"/>
  <c r="I638" i="6"/>
  <c r="H638" i="6"/>
  <c r="I637" i="6"/>
  <c r="H637" i="6"/>
  <c r="I636" i="6"/>
  <c r="H636" i="6"/>
  <c r="I635" i="6"/>
  <c r="H635" i="6"/>
  <c r="I634" i="6"/>
  <c r="H634" i="6"/>
  <c r="I633" i="6"/>
  <c r="H633" i="6"/>
  <c r="I632" i="6"/>
  <c r="H632" i="6"/>
  <c r="I631" i="6"/>
  <c r="H631" i="6"/>
  <c r="I630" i="6"/>
  <c r="H630" i="6"/>
  <c r="I629" i="6"/>
  <c r="H629" i="6"/>
  <c r="I628" i="6"/>
  <c r="H628" i="6"/>
  <c r="I627" i="6"/>
  <c r="H627" i="6"/>
  <c r="I626" i="6"/>
  <c r="H626" i="6"/>
  <c r="I625" i="6"/>
  <c r="H625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I624" i="6"/>
  <c r="H624" i="6"/>
  <c r="G623" i="6"/>
  <c r="H623" i="6"/>
  <c r="F623" i="6"/>
  <c r="E623" i="6"/>
  <c r="D623" i="6"/>
  <c r="H622" i="6"/>
  <c r="I622" i="6"/>
  <c r="H621" i="6"/>
  <c r="I621" i="6"/>
  <c r="H620" i="6"/>
  <c r="I620" i="6"/>
  <c r="H619" i="6"/>
  <c r="I619" i="6"/>
  <c r="H618" i="6"/>
  <c r="I618" i="6"/>
  <c r="H617" i="6"/>
  <c r="I617" i="6"/>
  <c r="H616" i="6"/>
  <c r="I616" i="6"/>
  <c r="H615" i="6"/>
  <c r="I615" i="6"/>
  <c r="H614" i="6"/>
  <c r="I614" i="6"/>
  <c r="H613" i="6"/>
  <c r="I613" i="6"/>
  <c r="H612" i="6"/>
  <c r="I612" i="6"/>
  <c r="H611" i="6"/>
  <c r="I611" i="6"/>
  <c r="H610" i="6"/>
  <c r="I610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H609" i="6"/>
  <c r="I609" i="6"/>
  <c r="G608" i="6"/>
  <c r="F608" i="6"/>
  <c r="E608" i="6"/>
  <c r="H608" i="6"/>
  <c r="I608" i="6"/>
  <c r="D608" i="6"/>
  <c r="H607" i="6"/>
  <c r="I607" i="6"/>
  <c r="I606" i="6"/>
  <c r="H606" i="6"/>
  <c r="H605" i="6"/>
  <c r="I605" i="6"/>
  <c r="I604" i="6"/>
  <c r="H604" i="6"/>
  <c r="H603" i="6"/>
  <c r="I603" i="6"/>
  <c r="I602" i="6"/>
  <c r="H602" i="6"/>
  <c r="H601" i="6"/>
  <c r="I601" i="6"/>
  <c r="I600" i="6"/>
  <c r="H600" i="6"/>
  <c r="H599" i="6"/>
  <c r="I599" i="6"/>
  <c r="I598" i="6"/>
  <c r="H598" i="6"/>
  <c r="I597" i="6"/>
  <c r="H597" i="6"/>
  <c r="I596" i="6"/>
  <c r="H596" i="6"/>
  <c r="I595" i="6"/>
  <c r="H595" i="6"/>
  <c r="I594" i="6"/>
  <c r="H594" i="6"/>
  <c r="I593" i="6"/>
  <c r="H593" i="6"/>
  <c r="I592" i="6"/>
  <c r="H592" i="6"/>
  <c r="I591" i="6"/>
  <c r="H591" i="6"/>
  <c r="I590" i="6"/>
  <c r="H590" i="6"/>
  <c r="I589" i="6"/>
  <c r="H589" i="6"/>
  <c r="I588" i="6"/>
  <c r="H588" i="6"/>
  <c r="I587" i="6"/>
  <c r="H587" i="6"/>
  <c r="I586" i="6"/>
  <c r="H586" i="6"/>
  <c r="I585" i="6"/>
  <c r="H585" i="6"/>
  <c r="I584" i="6"/>
  <c r="H584" i="6"/>
  <c r="I583" i="6"/>
  <c r="H583" i="6"/>
  <c r="H582" i="6"/>
  <c r="I582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I581" i="6"/>
  <c r="H581" i="6"/>
  <c r="G580" i="6"/>
  <c r="G687" i="6"/>
  <c r="F580" i="6"/>
  <c r="F687" i="6"/>
  <c r="E580" i="6"/>
  <c r="D580" i="6"/>
  <c r="H579" i="6"/>
  <c r="I579" i="6"/>
  <c r="H578" i="6"/>
  <c r="I578" i="6"/>
  <c r="H577" i="6"/>
  <c r="I577" i="6"/>
  <c r="H576" i="6"/>
  <c r="I576" i="6"/>
  <c r="H575" i="6"/>
  <c r="I575" i="6"/>
  <c r="H574" i="6"/>
  <c r="I574" i="6"/>
  <c r="H573" i="6"/>
  <c r="I573" i="6"/>
  <c r="H572" i="6"/>
  <c r="I572" i="6"/>
  <c r="H571" i="6"/>
  <c r="I571" i="6"/>
  <c r="H570" i="6"/>
  <c r="I570" i="6"/>
  <c r="H569" i="6"/>
  <c r="I569" i="6"/>
  <c r="H568" i="6"/>
  <c r="I568" i="6"/>
  <c r="H567" i="6"/>
  <c r="I567" i="6"/>
  <c r="H566" i="6"/>
  <c r="I566" i="6"/>
  <c r="H565" i="6"/>
  <c r="I565" i="6"/>
  <c r="H564" i="6"/>
  <c r="I564" i="6"/>
  <c r="H563" i="6"/>
  <c r="I563" i="6"/>
  <c r="H562" i="6"/>
  <c r="I562" i="6"/>
  <c r="H561" i="6"/>
  <c r="I561" i="6"/>
  <c r="H560" i="6"/>
  <c r="I560" i="6"/>
  <c r="H559" i="6"/>
  <c r="I559" i="6"/>
  <c r="H558" i="6"/>
  <c r="I558" i="6"/>
  <c r="H557" i="6"/>
  <c r="I557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2" i="6"/>
  <c r="A643" i="6"/>
  <c r="A644" i="6"/>
  <c r="A645" i="6"/>
  <c r="A646" i="6"/>
  <c r="A647" i="6"/>
  <c r="A648" i="6"/>
  <c r="A649" i="6"/>
  <c r="A650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7" i="6"/>
  <c r="A668" i="6"/>
  <c r="A669" i="6"/>
  <c r="A670" i="6"/>
  <c r="A671" i="6"/>
  <c r="A672" i="6"/>
  <c r="A673" i="6"/>
  <c r="A674" i="6"/>
  <c r="A675" i="6"/>
  <c r="A677" i="6"/>
  <c r="A678" i="6"/>
  <c r="A679" i="6"/>
  <c r="A680" i="6"/>
  <c r="A681" i="6"/>
  <c r="A682" i="6"/>
  <c r="A683" i="6"/>
  <c r="A684" i="6"/>
  <c r="A685" i="6"/>
  <c r="H556" i="6"/>
  <c r="I556" i="6"/>
  <c r="G554" i="6"/>
  <c r="F554" i="6"/>
  <c r="H554" i="6"/>
  <c r="I554" i="6"/>
  <c r="E554" i="6"/>
  <c r="D554" i="6"/>
  <c r="H553" i="6"/>
  <c r="I553" i="6"/>
  <c r="H552" i="6"/>
  <c r="I552" i="6"/>
  <c r="H551" i="6"/>
  <c r="I551" i="6"/>
  <c r="H550" i="6"/>
  <c r="I550" i="6"/>
  <c r="H549" i="6"/>
  <c r="I549" i="6"/>
  <c r="H548" i="6"/>
  <c r="I548" i="6"/>
  <c r="H547" i="6"/>
  <c r="I547" i="6"/>
  <c r="H546" i="6"/>
  <c r="I546" i="6"/>
  <c r="H545" i="6"/>
  <c r="I545" i="6"/>
  <c r="H544" i="6"/>
  <c r="I544" i="6"/>
  <c r="H543" i="6"/>
  <c r="I543" i="6"/>
  <c r="B543" i="6"/>
  <c r="B544" i="6"/>
  <c r="B545" i="6"/>
  <c r="B546" i="6"/>
  <c r="B547" i="6"/>
  <c r="B548" i="6"/>
  <c r="B549" i="6"/>
  <c r="B550" i="6"/>
  <c r="B551" i="6"/>
  <c r="B552" i="6"/>
  <c r="B553" i="6"/>
  <c r="H542" i="6"/>
  <c r="I542" i="6"/>
  <c r="G541" i="6"/>
  <c r="F541" i="6"/>
  <c r="E541" i="6"/>
  <c r="H541" i="6"/>
  <c r="D541" i="6"/>
  <c r="I541" i="6"/>
  <c r="I540" i="6"/>
  <c r="H540" i="6"/>
  <c r="H539" i="6"/>
  <c r="I539" i="6"/>
  <c r="I538" i="6"/>
  <c r="H538" i="6"/>
  <c r="H537" i="6"/>
  <c r="I537" i="6"/>
  <c r="I536" i="6"/>
  <c r="H536" i="6"/>
  <c r="H535" i="6"/>
  <c r="I535" i="6"/>
  <c r="I534" i="6"/>
  <c r="H534" i="6"/>
  <c r="H533" i="6"/>
  <c r="I533" i="6"/>
  <c r="I532" i="6"/>
  <c r="H532" i="6"/>
  <c r="H531" i="6"/>
  <c r="I531" i="6"/>
  <c r="B531" i="6"/>
  <c r="B532" i="6"/>
  <c r="B533" i="6"/>
  <c r="B534" i="6"/>
  <c r="B535" i="6"/>
  <c r="B536" i="6"/>
  <c r="B537" i="6"/>
  <c r="B538" i="6"/>
  <c r="B539" i="6"/>
  <c r="B540" i="6"/>
  <c r="H530" i="6"/>
  <c r="I530" i="6"/>
  <c r="G529" i="6"/>
  <c r="F529" i="6"/>
  <c r="E529" i="6"/>
  <c r="H529" i="6"/>
  <c r="D529" i="6"/>
  <c r="H528" i="6"/>
  <c r="I528" i="6"/>
  <c r="H527" i="6"/>
  <c r="I527" i="6"/>
  <c r="H526" i="6"/>
  <c r="I526" i="6"/>
  <c r="B526" i="6"/>
  <c r="B527" i="6"/>
  <c r="B528" i="6"/>
  <c r="H525" i="6"/>
  <c r="I525" i="6"/>
  <c r="G524" i="6"/>
  <c r="F524" i="6"/>
  <c r="E524" i="6"/>
  <c r="H524" i="6"/>
  <c r="I524" i="6"/>
  <c r="D524" i="6"/>
  <c r="H523" i="6"/>
  <c r="I523" i="6"/>
  <c r="I522" i="6"/>
  <c r="H522" i="6"/>
  <c r="H521" i="6"/>
  <c r="I521" i="6"/>
  <c r="I520" i="6"/>
  <c r="H520" i="6"/>
  <c r="H519" i="6"/>
  <c r="I519" i="6"/>
  <c r="I518" i="6"/>
  <c r="H518" i="6"/>
  <c r="H517" i="6"/>
  <c r="I517" i="6"/>
  <c r="B517" i="6"/>
  <c r="B518" i="6"/>
  <c r="B519" i="6"/>
  <c r="B520" i="6"/>
  <c r="B521" i="6"/>
  <c r="B522" i="6"/>
  <c r="B523" i="6"/>
  <c r="I516" i="6"/>
  <c r="H516" i="6"/>
  <c r="B516" i="6"/>
  <c r="H515" i="6"/>
  <c r="I515" i="6"/>
  <c r="G514" i="6"/>
  <c r="F514" i="6"/>
  <c r="E514" i="6"/>
  <c r="H514" i="6"/>
  <c r="D514" i="6"/>
  <c r="I514" i="6"/>
  <c r="H513" i="6"/>
  <c r="I513" i="6"/>
  <c r="H512" i="6"/>
  <c r="I512" i="6"/>
  <c r="H511" i="6"/>
  <c r="I511" i="6"/>
  <c r="H510" i="6"/>
  <c r="I510" i="6"/>
  <c r="H509" i="6"/>
  <c r="I509" i="6"/>
  <c r="H508" i="6"/>
  <c r="I508" i="6"/>
  <c r="H507" i="6"/>
  <c r="I507" i="6"/>
  <c r="H506" i="6"/>
  <c r="I506" i="6"/>
  <c r="H505" i="6"/>
  <c r="I505" i="6"/>
  <c r="H504" i="6"/>
  <c r="I504" i="6"/>
  <c r="H503" i="6"/>
  <c r="I503" i="6"/>
  <c r="H502" i="6"/>
  <c r="I502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H501" i="6"/>
  <c r="I501" i="6"/>
  <c r="G500" i="6"/>
  <c r="F500" i="6"/>
  <c r="E500" i="6"/>
  <c r="H500" i="6"/>
  <c r="I500" i="6"/>
  <c r="D500" i="6"/>
  <c r="I499" i="6"/>
  <c r="H499" i="6"/>
  <c r="I498" i="6"/>
  <c r="H498" i="6"/>
  <c r="I497" i="6"/>
  <c r="H497" i="6"/>
  <c r="I496" i="6"/>
  <c r="H496" i="6"/>
  <c r="I495" i="6"/>
  <c r="H495" i="6"/>
  <c r="I494" i="6"/>
  <c r="H494" i="6"/>
  <c r="I493" i="6"/>
  <c r="H493" i="6"/>
  <c r="I492" i="6"/>
  <c r="H492" i="6"/>
  <c r="I491" i="6"/>
  <c r="H491" i="6"/>
  <c r="I490" i="6"/>
  <c r="H490" i="6"/>
  <c r="I489" i="6"/>
  <c r="H489" i="6"/>
  <c r="I488" i="6"/>
  <c r="H488" i="6"/>
  <c r="I487" i="6"/>
  <c r="H487" i="6"/>
  <c r="I486" i="6"/>
  <c r="H486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I485" i="6"/>
  <c r="H485" i="6"/>
  <c r="G484" i="6"/>
  <c r="F484" i="6"/>
  <c r="H484" i="6"/>
  <c r="E484" i="6"/>
  <c r="D484" i="6"/>
  <c r="H483" i="6"/>
  <c r="I483" i="6"/>
  <c r="H482" i="6"/>
  <c r="I482" i="6"/>
  <c r="H481" i="6"/>
  <c r="I481" i="6"/>
  <c r="H480" i="6"/>
  <c r="I480" i="6"/>
  <c r="H479" i="6"/>
  <c r="I479" i="6"/>
  <c r="H478" i="6"/>
  <c r="I478" i="6"/>
  <c r="H477" i="6"/>
  <c r="I477" i="6"/>
  <c r="H476" i="6"/>
  <c r="I476" i="6"/>
  <c r="H475" i="6"/>
  <c r="I475" i="6"/>
  <c r="H474" i="6"/>
  <c r="I474" i="6"/>
  <c r="H473" i="6"/>
  <c r="I473" i="6"/>
  <c r="H472" i="6"/>
  <c r="I472" i="6"/>
  <c r="H471" i="6"/>
  <c r="I471" i="6"/>
  <c r="H470" i="6"/>
  <c r="I470" i="6"/>
  <c r="H469" i="6"/>
  <c r="I469" i="6"/>
  <c r="H468" i="6"/>
  <c r="I468" i="6"/>
  <c r="H467" i="6"/>
  <c r="I467" i="6"/>
  <c r="H466" i="6"/>
  <c r="I466" i="6"/>
  <c r="H465" i="6"/>
  <c r="I465" i="6"/>
  <c r="H464" i="6"/>
  <c r="I464" i="6"/>
  <c r="H463" i="6"/>
  <c r="I463" i="6"/>
  <c r="H462" i="6"/>
  <c r="I462" i="6"/>
  <c r="H461" i="6"/>
  <c r="I461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H460" i="6"/>
  <c r="I460" i="6"/>
  <c r="G459" i="6"/>
  <c r="G555" i="6"/>
  <c r="F459" i="6"/>
  <c r="E459" i="6"/>
  <c r="D459" i="6"/>
  <c r="H458" i="6"/>
  <c r="I458" i="6"/>
  <c r="I457" i="6"/>
  <c r="H457" i="6"/>
  <c r="H456" i="6"/>
  <c r="I456" i="6"/>
  <c r="I455" i="6"/>
  <c r="H455" i="6"/>
  <c r="H454" i="6"/>
  <c r="I454" i="6"/>
  <c r="I453" i="6"/>
  <c r="H453" i="6"/>
  <c r="H452" i="6"/>
  <c r="I452" i="6"/>
  <c r="I451" i="6"/>
  <c r="H451" i="6"/>
  <c r="H450" i="6"/>
  <c r="I450" i="6"/>
  <c r="I449" i="6"/>
  <c r="H449" i="6"/>
  <c r="H448" i="6"/>
  <c r="I448" i="6"/>
  <c r="I447" i="6"/>
  <c r="H447" i="6"/>
  <c r="H446" i="6"/>
  <c r="I446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5" i="6"/>
  <c r="A516" i="6"/>
  <c r="A517" i="6"/>
  <c r="A518" i="6"/>
  <c r="A519" i="6"/>
  <c r="A520" i="6"/>
  <c r="A521" i="6"/>
  <c r="A522" i="6"/>
  <c r="A523" i="6"/>
  <c r="A525" i="6"/>
  <c r="A526" i="6"/>
  <c r="A527" i="6"/>
  <c r="A528" i="6"/>
  <c r="A530" i="6"/>
  <c r="A531" i="6"/>
  <c r="A532" i="6"/>
  <c r="A533" i="6"/>
  <c r="A534" i="6"/>
  <c r="A535" i="6"/>
  <c r="A536" i="6"/>
  <c r="A537" i="6"/>
  <c r="A538" i="6"/>
  <c r="A539" i="6"/>
  <c r="A540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H445" i="6"/>
  <c r="I445" i="6"/>
  <c r="G443" i="6"/>
  <c r="F443" i="6"/>
  <c r="E443" i="6"/>
  <c r="H443" i="6"/>
  <c r="I443" i="6"/>
  <c r="D443" i="6"/>
  <c r="H442" i="6"/>
  <c r="I442" i="6"/>
  <c r="I441" i="6"/>
  <c r="H441" i="6"/>
  <c r="H440" i="6"/>
  <c r="I440" i="6"/>
  <c r="I439" i="6"/>
  <c r="H439" i="6"/>
  <c r="H438" i="6"/>
  <c r="I438" i="6"/>
  <c r="I437" i="6"/>
  <c r="H437" i="6"/>
  <c r="B437" i="6"/>
  <c r="B438" i="6"/>
  <c r="B439" i="6"/>
  <c r="B440" i="6"/>
  <c r="B441" i="6"/>
  <c r="B442" i="6"/>
  <c r="I436" i="6"/>
  <c r="H436" i="6"/>
  <c r="G435" i="6"/>
  <c r="F435" i="6"/>
  <c r="H435" i="6"/>
  <c r="E435" i="6"/>
  <c r="D435" i="6"/>
  <c r="H434" i="6"/>
  <c r="I434" i="6"/>
  <c r="H433" i="6"/>
  <c r="I433" i="6"/>
  <c r="H432" i="6"/>
  <c r="I432" i="6"/>
  <c r="H431" i="6"/>
  <c r="I431" i="6"/>
  <c r="H430" i="6"/>
  <c r="I430" i="6"/>
  <c r="H429" i="6"/>
  <c r="I429" i="6"/>
  <c r="H428" i="6"/>
  <c r="I428" i="6"/>
  <c r="H427" i="6"/>
  <c r="I427" i="6"/>
  <c r="H426" i="6"/>
  <c r="I426" i="6"/>
  <c r="H425" i="6"/>
  <c r="I425" i="6"/>
  <c r="H424" i="6"/>
  <c r="I424" i="6"/>
  <c r="H423" i="6"/>
  <c r="I423" i="6"/>
  <c r="H422" i="6"/>
  <c r="I422" i="6"/>
  <c r="H421" i="6"/>
  <c r="I421" i="6"/>
  <c r="H420" i="6"/>
  <c r="I420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H419" i="6"/>
  <c r="I419" i="6"/>
  <c r="G418" i="6"/>
  <c r="F418" i="6"/>
  <c r="E418" i="6"/>
  <c r="D418" i="6"/>
  <c r="I417" i="6"/>
  <c r="H417" i="6"/>
  <c r="H416" i="6"/>
  <c r="I416" i="6"/>
  <c r="I415" i="6"/>
  <c r="H415" i="6"/>
  <c r="H414" i="6"/>
  <c r="I414" i="6"/>
  <c r="I413" i="6"/>
  <c r="H413" i="6"/>
  <c r="H412" i="6"/>
  <c r="I412" i="6"/>
  <c r="B412" i="6"/>
  <c r="B413" i="6"/>
  <c r="B414" i="6"/>
  <c r="B415" i="6"/>
  <c r="B416" i="6"/>
  <c r="B417" i="6"/>
  <c r="H411" i="6"/>
  <c r="I411" i="6"/>
  <c r="G410" i="6"/>
  <c r="F410" i="6"/>
  <c r="E410" i="6"/>
  <c r="D410" i="6"/>
  <c r="H409" i="6"/>
  <c r="I409" i="6"/>
  <c r="H408" i="6"/>
  <c r="I408" i="6"/>
  <c r="H407" i="6"/>
  <c r="I407" i="6"/>
  <c r="H406" i="6"/>
  <c r="I406" i="6"/>
  <c r="H405" i="6"/>
  <c r="I405" i="6"/>
  <c r="H404" i="6"/>
  <c r="I404" i="6"/>
  <c r="H403" i="6"/>
  <c r="I403" i="6"/>
  <c r="H402" i="6"/>
  <c r="I402" i="6"/>
  <c r="H401" i="6"/>
  <c r="I401" i="6"/>
  <c r="H400" i="6"/>
  <c r="I400" i="6"/>
  <c r="H399" i="6"/>
  <c r="I399" i="6"/>
  <c r="H398" i="6"/>
  <c r="I398" i="6"/>
  <c r="H397" i="6"/>
  <c r="I397" i="6"/>
  <c r="H396" i="6"/>
  <c r="I396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H395" i="6"/>
  <c r="I395" i="6"/>
  <c r="G394" i="6"/>
  <c r="F394" i="6"/>
  <c r="E394" i="6"/>
  <c r="H394" i="6"/>
  <c r="I394" i="6"/>
  <c r="D394" i="6"/>
  <c r="H393" i="6"/>
  <c r="I393" i="6"/>
  <c r="I392" i="6"/>
  <c r="H392" i="6"/>
  <c r="H391" i="6"/>
  <c r="I391" i="6"/>
  <c r="I390" i="6"/>
  <c r="H390" i="6"/>
  <c r="H389" i="6"/>
  <c r="I389" i="6"/>
  <c r="I388" i="6"/>
  <c r="H388" i="6"/>
  <c r="H387" i="6"/>
  <c r="I387" i="6"/>
  <c r="B387" i="6"/>
  <c r="B388" i="6"/>
  <c r="B389" i="6"/>
  <c r="B390" i="6"/>
  <c r="B391" i="6"/>
  <c r="B392" i="6"/>
  <c r="B393" i="6"/>
  <c r="I386" i="6"/>
  <c r="H386" i="6"/>
  <c r="G385" i="6"/>
  <c r="F385" i="6"/>
  <c r="H385" i="6"/>
  <c r="E385" i="6"/>
  <c r="D385" i="6"/>
  <c r="H384" i="6"/>
  <c r="I384" i="6"/>
  <c r="H383" i="6"/>
  <c r="I383" i="6"/>
  <c r="H382" i="6"/>
  <c r="I382" i="6"/>
  <c r="H381" i="6"/>
  <c r="I381" i="6"/>
  <c r="H380" i="6"/>
  <c r="I380" i="6"/>
  <c r="H379" i="6"/>
  <c r="I379" i="6"/>
  <c r="H378" i="6"/>
  <c r="I378" i="6"/>
  <c r="H377" i="6"/>
  <c r="I377" i="6"/>
  <c r="H376" i="6"/>
  <c r="I376" i="6"/>
  <c r="H375" i="6"/>
  <c r="I375" i="6"/>
  <c r="H374" i="6"/>
  <c r="I374" i="6"/>
  <c r="H373" i="6"/>
  <c r="I373" i="6"/>
  <c r="H372" i="6"/>
  <c r="I372" i="6"/>
  <c r="H371" i="6"/>
  <c r="I371" i="6"/>
  <c r="H370" i="6"/>
  <c r="I370" i="6"/>
  <c r="H369" i="6"/>
  <c r="I369" i="6"/>
  <c r="H368" i="6"/>
  <c r="I368" i="6"/>
  <c r="H367" i="6"/>
  <c r="I367" i="6"/>
  <c r="H366" i="6"/>
  <c r="I366" i="6"/>
  <c r="H365" i="6"/>
  <c r="I365" i="6"/>
  <c r="H364" i="6"/>
  <c r="I364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H363" i="6"/>
  <c r="I363" i="6"/>
  <c r="G362" i="6"/>
  <c r="F362" i="6"/>
  <c r="E362" i="6"/>
  <c r="H362" i="6"/>
  <c r="I362" i="6"/>
  <c r="D362" i="6"/>
  <c r="H361" i="6"/>
  <c r="I361" i="6"/>
  <c r="I360" i="6"/>
  <c r="H360" i="6"/>
  <c r="H359" i="6"/>
  <c r="I359" i="6"/>
  <c r="I358" i="6"/>
  <c r="H358" i="6"/>
  <c r="H357" i="6"/>
  <c r="I357" i="6"/>
  <c r="I356" i="6"/>
  <c r="H356" i="6"/>
  <c r="H355" i="6"/>
  <c r="I355" i="6"/>
  <c r="I354" i="6"/>
  <c r="H354" i="6"/>
  <c r="H353" i="6"/>
  <c r="I353" i="6"/>
  <c r="I352" i="6"/>
  <c r="H352" i="6"/>
  <c r="H351" i="6"/>
  <c r="I351" i="6"/>
  <c r="I350" i="6"/>
  <c r="H350" i="6"/>
  <c r="H349" i="6"/>
  <c r="I349" i="6"/>
  <c r="I348" i="6"/>
  <c r="H348" i="6"/>
  <c r="H347" i="6"/>
  <c r="I347" i="6"/>
  <c r="I346" i="6"/>
  <c r="H346" i="6"/>
  <c r="H345" i="6"/>
  <c r="I345" i="6"/>
  <c r="I344" i="6"/>
  <c r="H344" i="6"/>
  <c r="H343" i="6"/>
  <c r="I343" i="6"/>
  <c r="I342" i="6"/>
  <c r="H342" i="6"/>
  <c r="H341" i="6"/>
  <c r="I341" i="6"/>
  <c r="I340" i="6"/>
  <c r="H340" i="6"/>
  <c r="H339" i="6"/>
  <c r="I339" i="6"/>
  <c r="I338" i="6"/>
  <c r="H338" i="6"/>
  <c r="H337" i="6"/>
  <c r="I337" i="6"/>
  <c r="I336" i="6"/>
  <c r="H336" i="6"/>
  <c r="H335" i="6"/>
  <c r="I335" i="6"/>
  <c r="I334" i="6"/>
  <c r="H334" i="6"/>
  <c r="H333" i="6"/>
  <c r="I333" i="6"/>
  <c r="I332" i="6"/>
  <c r="H332" i="6"/>
  <c r="H331" i="6"/>
  <c r="I331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H330" i="6"/>
  <c r="I330" i="6"/>
  <c r="G329" i="6"/>
  <c r="G444" i="6"/>
  <c r="F329" i="6"/>
  <c r="E329" i="6"/>
  <c r="D329" i="6"/>
  <c r="H328" i="6"/>
  <c r="I328" i="6"/>
  <c r="H327" i="6"/>
  <c r="I327" i="6"/>
  <c r="H326" i="6"/>
  <c r="I326" i="6"/>
  <c r="H325" i="6"/>
  <c r="I325" i="6"/>
  <c r="H324" i="6"/>
  <c r="I324" i="6"/>
  <c r="H323" i="6"/>
  <c r="I323" i="6"/>
  <c r="H322" i="6"/>
  <c r="I322" i="6"/>
  <c r="H321" i="6"/>
  <c r="I321" i="6"/>
  <c r="H320" i="6"/>
  <c r="I320" i="6"/>
  <c r="H319" i="6"/>
  <c r="I319" i="6"/>
  <c r="H318" i="6"/>
  <c r="I318" i="6"/>
  <c r="H317" i="6"/>
  <c r="I317" i="6"/>
  <c r="H316" i="6"/>
  <c r="I316" i="6"/>
  <c r="H315" i="6"/>
  <c r="I315" i="6"/>
  <c r="H314" i="6"/>
  <c r="I314" i="6"/>
  <c r="H313" i="6"/>
  <c r="I313" i="6"/>
  <c r="H312" i="6"/>
  <c r="I312" i="6"/>
  <c r="H311" i="6"/>
  <c r="I311" i="6"/>
  <c r="H310" i="6"/>
  <c r="I310" i="6"/>
  <c r="H309" i="6"/>
  <c r="I309" i="6"/>
  <c r="H308" i="6"/>
  <c r="I308" i="6"/>
  <c r="H307" i="6"/>
  <c r="I307" i="6"/>
  <c r="H306" i="6"/>
  <c r="I306" i="6"/>
  <c r="H305" i="6"/>
  <c r="I305" i="6"/>
  <c r="H304" i="6"/>
  <c r="I304" i="6"/>
  <c r="H303" i="6"/>
  <c r="I303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6" i="6"/>
  <c r="A387" i="6"/>
  <c r="A388" i="6"/>
  <c r="A389" i="6"/>
  <c r="A390" i="6"/>
  <c r="A391" i="6"/>
  <c r="A392" i="6"/>
  <c r="A393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1" i="6"/>
  <c r="A412" i="6"/>
  <c r="A413" i="6"/>
  <c r="A414" i="6"/>
  <c r="A415" i="6"/>
  <c r="A416" i="6"/>
  <c r="A417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6" i="6"/>
  <c r="A437" i="6"/>
  <c r="A438" i="6"/>
  <c r="A439" i="6"/>
  <c r="A440" i="6"/>
  <c r="A441" i="6"/>
  <c r="A442" i="6"/>
  <c r="H302" i="6"/>
  <c r="I302" i="6"/>
  <c r="G300" i="6"/>
  <c r="F300" i="6"/>
  <c r="E300" i="6"/>
  <c r="H300" i="6"/>
  <c r="I300" i="6"/>
  <c r="D300" i="6"/>
  <c r="H299" i="6"/>
  <c r="I299" i="6"/>
  <c r="H298" i="6"/>
  <c r="I298" i="6"/>
  <c r="H297" i="6"/>
  <c r="I297" i="6"/>
  <c r="H296" i="6"/>
  <c r="I296" i="6"/>
  <c r="H295" i="6"/>
  <c r="I295" i="6"/>
  <c r="H294" i="6"/>
  <c r="I294" i="6"/>
  <c r="H293" i="6"/>
  <c r="I293" i="6"/>
  <c r="H292" i="6"/>
  <c r="I292" i="6"/>
  <c r="H291" i="6"/>
  <c r="I291" i="6"/>
  <c r="B291" i="6"/>
  <c r="B292" i="6"/>
  <c r="B293" i="6"/>
  <c r="B294" i="6"/>
  <c r="B295" i="6"/>
  <c r="B296" i="6"/>
  <c r="B297" i="6"/>
  <c r="B298" i="6"/>
  <c r="B299" i="6"/>
  <c r="H290" i="6"/>
  <c r="I290" i="6"/>
  <c r="G289" i="6"/>
  <c r="H289" i="6"/>
  <c r="I289" i="6"/>
  <c r="F289" i="6"/>
  <c r="E289" i="6"/>
  <c r="D289" i="6"/>
  <c r="H288" i="6"/>
  <c r="I288" i="6"/>
  <c r="H287" i="6"/>
  <c r="I287" i="6"/>
  <c r="H286" i="6"/>
  <c r="I286" i="6"/>
  <c r="H285" i="6"/>
  <c r="I285" i="6"/>
  <c r="H284" i="6"/>
  <c r="I284" i="6"/>
  <c r="I283" i="6"/>
  <c r="H283" i="6"/>
  <c r="H282" i="6"/>
  <c r="I282" i="6"/>
  <c r="I281" i="6"/>
  <c r="H281" i="6"/>
  <c r="H280" i="6"/>
  <c r="I280" i="6"/>
  <c r="H279" i="6"/>
  <c r="I279" i="6"/>
  <c r="H278" i="6"/>
  <c r="I278" i="6"/>
  <c r="H277" i="6"/>
  <c r="I277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H276" i="6"/>
  <c r="I276" i="6"/>
  <c r="G275" i="6"/>
  <c r="F275" i="6"/>
  <c r="E275" i="6"/>
  <c r="H275" i="6"/>
  <c r="D275" i="6"/>
  <c r="H274" i="6"/>
  <c r="I274" i="6"/>
  <c r="H273" i="6"/>
  <c r="I273" i="6"/>
  <c r="H272" i="6"/>
  <c r="I272" i="6"/>
  <c r="H271" i="6"/>
  <c r="I271" i="6"/>
  <c r="H270" i="6"/>
  <c r="I270" i="6"/>
  <c r="H269" i="6"/>
  <c r="I269" i="6"/>
  <c r="H268" i="6"/>
  <c r="I268" i="6"/>
  <c r="H267" i="6"/>
  <c r="I267" i="6"/>
  <c r="B267" i="6"/>
  <c r="B268" i="6"/>
  <c r="B269" i="6"/>
  <c r="B270" i="6"/>
  <c r="B271" i="6"/>
  <c r="B272" i="6"/>
  <c r="B273" i="6"/>
  <c r="B274" i="6"/>
  <c r="H266" i="6"/>
  <c r="I266" i="6"/>
  <c r="G265" i="6"/>
  <c r="F265" i="6"/>
  <c r="E265" i="6"/>
  <c r="H265" i="6"/>
  <c r="D265" i="6"/>
  <c r="I265" i="6"/>
  <c r="I264" i="6"/>
  <c r="H264" i="6"/>
  <c r="H263" i="6"/>
  <c r="I263" i="6"/>
  <c r="I262" i="6"/>
  <c r="H262" i="6"/>
  <c r="H261" i="6"/>
  <c r="I261" i="6"/>
  <c r="I260" i="6"/>
  <c r="H260" i="6"/>
  <c r="H259" i="6"/>
  <c r="I259" i="6"/>
  <c r="I258" i="6"/>
  <c r="H258" i="6"/>
  <c r="H257" i="6"/>
  <c r="I257" i="6"/>
  <c r="I256" i="6"/>
  <c r="H256" i="6"/>
  <c r="H255" i="6"/>
  <c r="I255" i="6"/>
  <c r="I254" i="6"/>
  <c r="H254" i="6"/>
  <c r="H253" i="6"/>
  <c r="I253" i="6"/>
  <c r="I252" i="6"/>
  <c r="H252" i="6"/>
  <c r="H251" i="6"/>
  <c r="I251" i="6"/>
  <c r="I250" i="6"/>
  <c r="H250" i="6"/>
  <c r="H249" i="6"/>
  <c r="I249" i="6"/>
  <c r="I248" i="6"/>
  <c r="H248" i="6"/>
  <c r="H247" i="6"/>
  <c r="I247" i="6"/>
  <c r="I246" i="6"/>
  <c r="H246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H245" i="6"/>
  <c r="I245" i="6"/>
  <c r="G244" i="6"/>
  <c r="H244" i="6"/>
  <c r="F244" i="6"/>
  <c r="F301" i="6"/>
  <c r="E244" i="6"/>
  <c r="D244" i="6"/>
  <c r="H243" i="6"/>
  <c r="I243" i="6"/>
  <c r="H242" i="6"/>
  <c r="I242" i="6"/>
  <c r="H241" i="6"/>
  <c r="I241" i="6"/>
  <c r="H240" i="6"/>
  <c r="I240" i="6"/>
  <c r="H239" i="6"/>
  <c r="I239" i="6"/>
  <c r="H238" i="6"/>
  <c r="I238" i="6"/>
  <c r="H237" i="6"/>
  <c r="I237" i="6"/>
  <c r="B237" i="6"/>
  <c r="B238" i="6"/>
  <c r="B239" i="6"/>
  <c r="B240" i="6"/>
  <c r="B241" i="6"/>
  <c r="B242" i="6"/>
  <c r="B243" i="6"/>
  <c r="A237" i="6"/>
  <c r="A238" i="6"/>
  <c r="A239" i="6"/>
  <c r="A240" i="6"/>
  <c r="A241" i="6"/>
  <c r="A242" i="6"/>
  <c r="A243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6" i="6"/>
  <c r="A267" i="6"/>
  <c r="A268" i="6"/>
  <c r="A269" i="6"/>
  <c r="A270" i="6"/>
  <c r="A271" i="6"/>
  <c r="A272" i="6"/>
  <c r="A273" i="6"/>
  <c r="A274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90" i="6"/>
  <c r="A291" i="6"/>
  <c r="A292" i="6"/>
  <c r="A293" i="6"/>
  <c r="A294" i="6"/>
  <c r="A295" i="6"/>
  <c r="A296" i="6"/>
  <c r="A297" i="6"/>
  <c r="A298" i="6"/>
  <c r="A299" i="6"/>
  <c r="H236" i="6"/>
  <c r="I236" i="6"/>
  <c r="G234" i="6"/>
  <c r="F234" i="6"/>
  <c r="E234" i="6"/>
  <c r="H234" i="6"/>
  <c r="D234" i="6"/>
  <c r="I234" i="6"/>
  <c r="H233" i="6"/>
  <c r="I233" i="6"/>
  <c r="H232" i="6"/>
  <c r="I232" i="6"/>
  <c r="H231" i="6"/>
  <c r="I231" i="6"/>
  <c r="H230" i="6"/>
  <c r="I230" i="6"/>
  <c r="H229" i="6"/>
  <c r="I229" i="6"/>
  <c r="H228" i="6"/>
  <c r="I228" i="6"/>
  <c r="H227" i="6"/>
  <c r="I227" i="6"/>
  <c r="H226" i="6"/>
  <c r="I226" i="6"/>
  <c r="H225" i="6"/>
  <c r="I225" i="6"/>
  <c r="H224" i="6"/>
  <c r="I224" i="6"/>
  <c r="H223" i="6"/>
  <c r="I223" i="6"/>
  <c r="H222" i="6"/>
  <c r="I222" i="6"/>
  <c r="H221" i="6"/>
  <c r="I221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H220" i="6"/>
  <c r="I220" i="6"/>
  <c r="G219" i="6"/>
  <c r="F219" i="6"/>
  <c r="F235" i="6"/>
  <c r="E219" i="6"/>
  <c r="H219" i="6"/>
  <c r="D219" i="6"/>
  <c r="I218" i="6"/>
  <c r="H218" i="6"/>
  <c r="H217" i="6"/>
  <c r="I217" i="6"/>
  <c r="I216" i="6"/>
  <c r="H216" i="6"/>
  <c r="H215" i="6"/>
  <c r="I215" i="6"/>
  <c r="I214" i="6"/>
  <c r="H214" i="6"/>
  <c r="H213" i="6"/>
  <c r="I213" i="6"/>
  <c r="I212" i="6"/>
  <c r="H212" i="6"/>
  <c r="H211" i="6"/>
  <c r="I211" i="6"/>
  <c r="I210" i="6"/>
  <c r="H210" i="6"/>
  <c r="H209" i="6"/>
  <c r="I209" i="6"/>
  <c r="I208" i="6"/>
  <c r="H208" i="6"/>
  <c r="H207" i="6"/>
  <c r="I207" i="6"/>
  <c r="I206" i="6"/>
  <c r="H206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I205" i="6"/>
  <c r="H205" i="6"/>
  <c r="G204" i="6"/>
  <c r="F204" i="6"/>
  <c r="H204" i="6"/>
  <c r="I204" i="6"/>
  <c r="E204" i="6"/>
  <c r="D204" i="6"/>
  <c r="H203" i="6"/>
  <c r="I203" i="6"/>
  <c r="H202" i="6"/>
  <c r="I202" i="6"/>
  <c r="H201" i="6"/>
  <c r="I201" i="6"/>
  <c r="H200" i="6"/>
  <c r="I200" i="6"/>
  <c r="H199" i="6"/>
  <c r="I199" i="6"/>
  <c r="H198" i="6"/>
  <c r="I198" i="6"/>
  <c r="H197" i="6"/>
  <c r="I197" i="6"/>
  <c r="H196" i="6"/>
  <c r="I196" i="6"/>
  <c r="H195" i="6"/>
  <c r="I195" i="6"/>
  <c r="B195" i="6"/>
  <c r="B196" i="6"/>
  <c r="B197" i="6"/>
  <c r="B198" i="6"/>
  <c r="B199" i="6"/>
  <c r="B200" i="6"/>
  <c r="B201" i="6"/>
  <c r="B202" i="6"/>
  <c r="B203" i="6"/>
  <c r="H194" i="6"/>
  <c r="I194" i="6"/>
  <c r="G193" i="6"/>
  <c r="F193" i="6"/>
  <c r="E193" i="6"/>
  <c r="H193" i="6"/>
  <c r="I193" i="6"/>
  <c r="D193" i="6"/>
  <c r="H192" i="6"/>
  <c r="I192" i="6"/>
  <c r="I191" i="6"/>
  <c r="H191" i="6"/>
  <c r="H190" i="6"/>
  <c r="I190" i="6"/>
  <c r="I189" i="6"/>
  <c r="H189" i="6"/>
  <c r="H188" i="6"/>
  <c r="I188" i="6"/>
  <c r="I187" i="6"/>
  <c r="H187" i="6"/>
  <c r="H186" i="6"/>
  <c r="I186" i="6"/>
  <c r="I185" i="6"/>
  <c r="H185" i="6"/>
  <c r="H184" i="6"/>
  <c r="I184" i="6"/>
  <c r="I183" i="6"/>
  <c r="H183" i="6"/>
  <c r="H182" i="6"/>
  <c r="I182" i="6"/>
  <c r="I181" i="6"/>
  <c r="H181" i="6"/>
  <c r="H180" i="6"/>
  <c r="I180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H179" i="6"/>
  <c r="I179" i="6"/>
  <c r="G178" i="6"/>
  <c r="G235" i="6"/>
  <c r="F178" i="6"/>
  <c r="E178" i="6"/>
  <c r="E235" i="6"/>
  <c r="D178" i="6"/>
  <c r="H177" i="6"/>
  <c r="I177" i="6"/>
  <c r="H176" i="6"/>
  <c r="I176" i="6"/>
  <c r="H175" i="6"/>
  <c r="I175" i="6"/>
  <c r="H174" i="6"/>
  <c r="I174" i="6"/>
  <c r="H173" i="6"/>
  <c r="I173" i="6"/>
  <c r="H172" i="6"/>
  <c r="I172" i="6"/>
  <c r="H171" i="6"/>
  <c r="I171" i="6"/>
  <c r="H170" i="6"/>
  <c r="I170" i="6"/>
  <c r="H169" i="6"/>
  <c r="I169" i="6"/>
  <c r="H168" i="6"/>
  <c r="I168" i="6"/>
  <c r="B168" i="6"/>
  <c r="B169" i="6"/>
  <c r="B170" i="6"/>
  <c r="B171" i="6"/>
  <c r="B172" i="6"/>
  <c r="B173" i="6"/>
  <c r="B174" i="6"/>
  <c r="B175" i="6"/>
  <c r="B176" i="6"/>
  <c r="B177" i="6"/>
  <c r="A168" i="6"/>
  <c r="A169" i="6"/>
  <c r="A170" i="6"/>
  <c r="A171" i="6"/>
  <c r="A172" i="6"/>
  <c r="A173" i="6"/>
  <c r="A174" i="6"/>
  <c r="A175" i="6"/>
  <c r="A176" i="6"/>
  <c r="A177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4" i="6"/>
  <c r="A195" i="6"/>
  <c r="A196" i="6"/>
  <c r="A197" i="6"/>
  <c r="A198" i="6"/>
  <c r="A199" i="6"/>
  <c r="A200" i="6"/>
  <c r="A201" i="6"/>
  <c r="A202" i="6"/>
  <c r="A203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H167" i="6"/>
  <c r="I167" i="6"/>
  <c r="G165" i="6"/>
  <c r="F165" i="6"/>
  <c r="H165" i="6"/>
  <c r="I165" i="6"/>
  <c r="E165" i="6"/>
  <c r="D165" i="6"/>
  <c r="H164" i="6"/>
  <c r="I164" i="6"/>
  <c r="H163" i="6"/>
  <c r="I163" i="6"/>
  <c r="H162" i="6"/>
  <c r="I162" i="6"/>
  <c r="H161" i="6"/>
  <c r="I161" i="6"/>
  <c r="H160" i="6"/>
  <c r="I160" i="6"/>
  <c r="H159" i="6"/>
  <c r="I159" i="6"/>
  <c r="H158" i="6"/>
  <c r="I158" i="6"/>
  <c r="H157" i="6"/>
  <c r="I157" i="6"/>
  <c r="H156" i="6"/>
  <c r="I156" i="6"/>
  <c r="B156" i="6"/>
  <c r="B157" i="6"/>
  <c r="B158" i="6"/>
  <c r="B159" i="6"/>
  <c r="B160" i="6"/>
  <c r="B161" i="6"/>
  <c r="B162" i="6"/>
  <c r="B163" i="6"/>
  <c r="B164" i="6"/>
  <c r="H155" i="6"/>
  <c r="I155" i="6"/>
  <c r="G154" i="6"/>
  <c r="F154" i="6"/>
  <c r="E154" i="6"/>
  <c r="H154" i="6"/>
  <c r="I154" i="6"/>
  <c r="D154" i="6"/>
  <c r="H153" i="6"/>
  <c r="I153" i="6"/>
  <c r="I152" i="6"/>
  <c r="H152" i="6"/>
  <c r="H151" i="6"/>
  <c r="I151" i="6"/>
  <c r="I150" i="6"/>
  <c r="H150" i="6"/>
  <c r="H149" i="6"/>
  <c r="I149" i="6"/>
  <c r="I148" i="6"/>
  <c r="H148" i="6"/>
  <c r="H147" i="6"/>
  <c r="I147" i="6"/>
  <c r="I146" i="6"/>
  <c r="H146" i="6"/>
  <c r="H145" i="6"/>
  <c r="I145" i="6"/>
  <c r="I144" i="6"/>
  <c r="H144" i="6"/>
  <c r="H143" i="6"/>
  <c r="I143" i="6"/>
  <c r="I142" i="6"/>
  <c r="H142" i="6"/>
  <c r="H141" i="6"/>
  <c r="I141" i="6"/>
  <c r="I140" i="6"/>
  <c r="H140" i="6"/>
  <c r="H139" i="6"/>
  <c r="I139" i="6"/>
  <c r="I138" i="6"/>
  <c r="H138" i="6"/>
  <c r="H137" i="6"/>
  <c r="I137" i="6"/>
  <c r="I136" i="6"/>
  <c r="H136" i="6"/>
  <c r="H135" i="6"/>
  <c r="I135" i="6"/>
  <c r="I134" i="6"/>
  <c r="H134" i="6"/>
  <c r="H133" i="6"/>
  <c r="I133" i="6"/>
  <c r="I132" i="6"/>
  <c r="H132" i="6"/>
  <c r="H131" i="6"/>
  <c r="I131" i="6"/>
  <c r="I130" i="6"/>
  <c r="H130" i="6"/>
  <c r="H129" i="6"/>
  <c r="I129" i="6"/>
  <c r="I128" i="6"/>
  <c r="H128" i="6"/>
  <c r="H127" i="6"/>
  <c r="I127" i="6"/>
  <c r="I126" i="6"/>
  <c r="H126" i="6"/>
  <c r="H125" i="6"/>
  <c r="I125" i="6"/>
  <c r="I124" i="6"/>
  <c r="H124" i="6"/>
  <c r="H123" i="6"/>
  <c r="I123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I122" i="6"/>
  <c r="H122" i="6"/>
  <c r="G121" i="6"/>
  <c r="F121" i="6"/>
  <c r="H121" i="6"/>
  <c r="I121" i="6"/>
  <c r="E121" i="6"/>
  <c r="D121" i="6"/>
  <c r="H120" i="6"/>
  <c r="I120" i="6"/>
  <c r="H119" i="6"/>
  <c r="I119" i="6"/>
  <c r="H118" i="6"/>
  <c r="I118" i="6"/>
  <c r="H117" i="6"/>
  <c r="I117" i="6"/>
  <c r="H116" i="6"/>
  <c r="I116" i="6"/>
  <c r="H115" i="6"/>
  <c r="I115" i="6"/>
  <c r="H114" i="6"/>
  <c r="I114" i="6"/>
  <c r="H113" i="6"/>
  <c r="I113" i="6"/>
  <c r="H112" i="6"/>
  <c r="I112" i="6"/>
  <c r="B112" i="6"/>
  <c r="B113" i="6"/>
  <c r="B114" i="6"/>
  <c r="B115" i="6"/>
  <c r="B116" i="6"/>
  <c r="B117" i="6"/>
  <c r="B118" i="6"/>
  <c r="B119" i="6"/>
  <c r="B120" i="6"/>
  <c r="H111" i="6"/>
  <c r="I111" i="6"/>
  <c r="G110" i="6"/>
  <c r="F110" i="6"/>
  <c r="E110" i="6"/>
  <c r="H110" i="6"/>
  <c r="I110" i="6"/>
  <c r="D110" i="6"/>
  <c r="H109" i="6"/>
  <c r="I109" i="6"/>
  <c r="I108" i="6"/>
  <c r="H108" i="6"/>
  <c r="H107" i="6"/>
  <c r="I107" i="6"/>
  <c r="I106" i="6"/>
  <c r="H106" i="6"/>
  <c r="H105" i="6"/>
  <c r="I105" i="6"/>
  <c r="I104" i="6"/>
  <c r="H104" i="6"/>
  <c r="H103" i="6"/>
  <c r="I103" i="6"/>
  <c r="I102" i="6"/>
  <c r="H102" i="6"/>
  <c r="H101" i="6"/>
  <c r="I101" i="6"/>
  <c r="I100" i="6"/>
  <c r="H100" i="6"/>
  <c r="H99" i="6"/>
  <c r="I99" i="6"/>
  <c r="I98" i="6"/>
  <c r="H98" i="6"/>
  <c r="H97" i="6"/>
  <c r="I97" i="6"/>
  <c r="H96" i="6"/>
  <c r="I96" i="6"/>
  <c r="H95" i="6"/>
  <c r="I95" i="6"/>
  <c r="H94" i="6"/>
  <c r="I94" i="6"/>
  <c r="H93" i="6"/>
  <c r="I93" i="6"/>
  <c r="H92" i="6"/>
  <c r="I92" i="6"/>
  <c r="H91" i="6"/>
  <c r="I91" i="6"/>
  <c r="H90" i="6"/>
  <c r="I90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H89" i="6"/>
  <c r="I89" i="6"/>
  <c r="G88" i="6"/>
  <c r="F88" i="6"/>
  <c r="E88" i="6"/>
  <c r="D88" i="6"/>
  <c r="H87" i="6"/>
  <c r="I87" i="6"/>
  <c r="H86" i="6"/>
  <c r="I86" i="6"/>
  <c r="H85" i="6"/>
  <c r="I85" i="6"/>
  <c r="H84" i="6"/>
  <c r="I84" i="6"/>
  <c r="H83" i="6"/>
  <c r="I83" i="6"/>
  <c r="H82" i="6"/>
  <c r="I82" i="6"/>
  <c r="H81" i="6"/>
  <c r="I81" i="6"/>
  <c r="H80" i="6"/>
  <c r="I80" i="6"/>
  <c r="B80" i="6"/>
  <c r="B81" i="6"/>
  <c r="B82" i="6"/>
  <c r="B83" i="6"/>
  <c r="B84" i="6"/>
  <c r="B85" i="6"/>
  <c r="B86" i="6"/>
  <c r="B87" i="6"/>
  <c r="H79" i="6"/>
  <c r="I79" i="6"/>
  <c r="G78" i="6"/>
  <c r="F78" i="6"/>
  <c r="E78" i="6"/>
  <c r="E166" i="6"/>
  <c r="H166" i="6"/>
  <c r="H78" i="6"/>
  <c r="D78" i="6"/>
  <c r="I78" i="6"/>
  <c r="H77" i="6"/>
  <c r="I77" i="6"/>
  <c r="H76" i="6"/>
  <c r="I76" i="6"/>
  <c r="H75" i="6"/>
  <c r="I75" i="6"/>
  <c r="H74" i="6"/>
  <c r="I74" i="6"/>
  <c r="H73" i="6"/>
  <c r="I73" i="6"/>
  <c r="H72" i="6"/>
  <c r="I72" i="6"/>
  <c r="H71" i="6"/>
  <c r="I71" i="6"/>
  <c r="H70" i="6"/>
  <c r="I70" i="6"/>
  <c r="H69" i="6"/>
  <c r="I69" i="6"/>
  <c r="H68" i="6"/>
  <c r="I68" i="6"/>
  <c r="H67" i="6"/>
  <c r="I67" i="6"/>
  <c r="H66" i="6"/>
  <c r="I66" i="6"/>
  <c r="H65" i="6"/>
  <c r="I65" i="6"/>
  <c r="H64" i="6"/>
  <c r="I64" i="6"/>
  <c r="H63" i="6"/>
  <c r="I63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I62" i="6"/>
  <c r="H62" i="6"/>
  <c r="G61" i="6"/>
  <c r="F61" i="6"/>
  <c r="E61" i="6"/>
  <c r="D61" i="6"/>
  <c r="H60" i="6"/>
  <c r="I60" i="6"/>
  <c r="H59" i="6"/>
  <c r="I59" i="6"/>
  <c r="H58" i="6"/>
  <c r="I58" i="6"/>
  <c r="H57" i="6"/>
  <c r="I57" i="6"/>
  <c r="H56" i="6"/>
  <c r="I56" i="6"/>
  <c r="H55" i="6"/>
  <c r="I55" i="6"/>
  <c r="H54" i="6"/>
  <c r="I54" i="6"/>
  <c r="H53" i="6"/>
  <c r="I53" i="6"/>
  <c r="H52" i="6"/>
  <c r="I52" i="6"/>
  <c r="H51" i="6"/>
  <c r="I51" i="6"/>
  <c r="H50" i="6"/>
  <c r="I50" i="6"/>
  <c r="B50" i="6"/>
  <c r="B51" i="6"/>
  <c r="B52" i="6"/>
  <c r="B53" i="6"/>
  <c r="B54" i="6"/>
  <c r="B55" i="6"/>
  <c r="B56" i="6"/>
  <c r="B57" i="6"/>
  <c r="B58" i="6"/>
  <c r="B59" i="6"/>
  <c r="B60" i="6"/>
  <c r="H49" i="6"/>
  <c r="I49" i="6"/>
  <c r="G48" i="6"/>
  <c r="F48" i="6"/>
  <c r="F166" i="6"/>
  <c r="E48" i="6"/>
  <c r="D48" i="6"/>
  <c r="I47" i="6"/>
  <c r="H47" i="6"/>
  <c r="H46" i="6"/>
  <c r="I46" i="6"/>
  <c r="I45" i="6"/>
  <c r="H45" i="6"/>
  <c r="H44" i="6"/>
  <c r="I44" i="6"/>
  <c r="I43" i="6"/>
  <c r="H43" i="6"/>
  <c r="H42" i="6"/>
  <c r="I42" i="6"/>
  <c r="I41" i="6"/>
  <c r="H41" i="6"/>
  <c r="H40" i="6"/>
  <c r="I40" i="6"/>
  <c r="I39" i="6"/>
  <c r="H39" i="6"/>
  <c r="H38" i="6"/>
  <c r="I38" i="6"/>
  <c r="I37" i="6"/>
  <c r="H37" i="6"/>
  <c r="H36" i="6"/>
  <c r="I36" i="6"/>
  <c r="I35" i="6"/>
  <c r="H35" i="6"/>
  <c r="H34" i="6"/>
  <c r="I34" i="6"/>
  <c r="I33" i="6"/>
  <c r="H33" i="6"/>
  <c r="H32" i="6"/>
  <c r="I32" i="6"/>
  <c r="I31" i="6"/>
  <c r="H31" i="6"/>
  <c r="H30" i="6"/>
  <c r="I30" i="6"/>
  <c r="I29" i="6"/>
  <c r="H29" i="6"/>
  <c r="H28" i="6"/>
  <c r="I28" i="6"/>
  <c r="I27" i="6"/>
  <c r="H27" i="6"/>
  <c r="H26" i="6"/>
  <c r="I26" i="6"/>
  <c r="I25" i="6"/>
  <c r="H25" i="6"/>
  <c r="H24" i="6"/>
  <c r="I24" i="6"/>
  <c r="I23" i="6"/>
  <c r="H23" i="6"/>
  <c r="H22" i="6"/>
  <c r="I22" i="6"/>
  <c r="I21" i="6"/>
  <c r="H21" i="6"/>
  <c r="H20" i="6"/>
  <c r="I20" i="6"/>
  <c r="I19" i="6"/>
  <c r="H19" i="6"/>
  <c r="H18" i="6"/>
  <c r="I18" i="6"/>
  <c r="I17" i="6"/>
  <c r="H17" i="6"/>
  <c r="H16" i="6"/>
  <c r="I16" i="6"/>
  <c r="I15" i="6"/>
  <c r="H15" i="6"/>
  <c r="H14" i="6"/>
  <c r="I14" i="6"/>
  <c r="I13" i="6"/>
  <c r="H13" i="6"/>
  <c r="H12" i="6"/>
  <c r="I12" i="6"/>
  <c r="I11" i="6"/>
  <c r="H11" i="6"/>
  <c r="H10" i="6"/>
  <c r="I10" i="6"/>
  <c r="I9" i="6"/>
  <c r="H9" i="6"/>
  <c r="H8" i="6"/>
  <c r="I8" i="6"/>
  <c r="I7" i="6"/>
  <c r="H7" i="6"/>
  <c r="H6" i="6"/>
  <c r="I6" i="6"/>
  <c r="I5" i="6"/>
  <c r="H5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9" i="6"/>
  <c r="A50" i="6"/>
  <c r="A51" i="6"/>
  <c r="A52" i="6"/>
  <c r="A53" i="6"/>
  <c r="A54" i="6"/>
  <c r="A55" i="6"/>
  <c r="A56" i="6"/>
  <c r="A57" i="6"/>
  <c r="A58" i="6"/>
  <c r="A59" i="6"/>
  <c r="A60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9" i="6"/>
  <c r="A80" i="6"/>
  <c r="A81" i="6"/>
  <c r="A82" i="6"/>
  <c r="A83" i="6"/>
  <c r="A84" i="6"/>
  <c r="A85" i="6"/>
  <c r="A86" i="6"/>
  <c r="A87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1" i="6"/>
  <c r="A112" i="6"/>
  <c r="A113" i="6"/>
  <c r="A114" i="6"/>
  <c r="A115" i="6"/>
  <c r="A116" i="6"/>
  <c r="A117" i="6"/>
  <c r="A118" i="6"/>
  <c r="A119" i="6"/>
  <c r="A120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5" i="6"/>
  <c r="A156" i="6"/>
  <c r="A157" i="6"/>
  <c r="A158" i="6"/>
  <c r="A159" i="6"/>
  <c r="A160" i="6"/>
  <c r="A161" i="6"/>
  <c r="A162" i="6"/>
  <c r="A163" i="6"/>
  <c r="A164" i="6"/>
  <c r="D687" i="6"/>
  <c r="I687" i="6"/>
  <c r="H48" i="6"/>
  <c r="G166" i="6"/>
  <c r="I275" i="6"/>
  <c r="I435" i="6"/>
  <c r="F555" i="6"/>
  <c r="H580" i="6"/>
  <c r="I580" i="6"/>
  <c r="H884" i="6"/>
  <c r="I884" i="6"/>
  <c r="D444" i="6"/>
  <c r="E555" i="6"/>
  <c r="H555" i="6"/>
  <c r="H459" i="6"/>
  <c r="I459" i="6"/>
  <c r="H61" i="6"/>
  <c r="I61" i="6"/>
  <c r="H178" i="6"/>
  <c r="I178" i="6"/>
  <c r="H329" i="6"/>
  <c r="I329" i="6"/>
  <c r="I385" i="6"/>
  <c r="I484" i="6"/>
  <c r="I529" i="6"/>
  <c r="E687" i="6"/>
  <c r="H687" i="6"/>
  <c r="H728" i="6"/>
  <c r="I728" i="6"/>
  <c r="D771" i="6"/>
  <c r="I771" i="6"/>
  <c r="H781" i="6"/>
  <c r="I867" i="6"/>
  <c r="E1005" i="6"/>
  <c r="H1005" i="6"/>
  <c r="I1005" i="6"/>
  <c r="H933" i="6"/>
  <c r="I933" i="6"/>
  <c r="D1207" i="6"/>
  <c r="H713" i="6"/>
  <c r="I713" i="6"/>
  <c r="I781" i="6"/>
  <c r="I833" i="6"/>
  <c r="I964" i="6"/>
  <c r="H964" i="6"/>
  <c r="I1004" i="6"/>
  <c r="H1030" i="6"/>
  <c r="I1030" i="6"/>
  <c r="I1077" i="6"/>
  <c r="I1095" i="6"/>
  <c r="H1123" i="6"/>
  <c r="I1123" i="6"/>
  <c r="I1190" i="6"/>
  <c r="E1309" i="6"/>
  <c r="H1232" i="6"/>
  <c r="I1232" i="6"/>
  <c r="I1153" i="6"/>
  <c r="I1241" i="6"/>
  <c r="I1267" i="6"/>
  <c r="D1309" i="6"/>
  <c r="F1309" i="6"/>
  <c r="H1309" i="6"/>
  <c r="I1309" i="6"/>
  <c r="I1522" i="6"/>
  <c r="E1525" i="6"/>
  <c r="H1525" i="6"/>
  <c r="I1525" i="6"/>
  <c r="H235" i="6"/>
  <c r="I219" i="6"/>
  <c r="I88" i="6"/>
  <c r="G1526" i="6"/>
  <c r="I244" i="6"/>
  <c r="D555" i="6"/>
  <c r="I555" i="6"/>
  <c r="E444" i="6"/>
  <c r="H444" i="6"/>
  <c r="I444" i="6"/>
  <c r="F1526" i="6"/>
  <c r="I48" i="6"/>
  <c r="D301" i="6"/>
  <c r="F444" i="6"/>
  <c r="H418" i="6"/>
  <c r="I418" i="6"/>
  <c r="G301" i="6"/>
  <c r="D166" i="6"/>
  <c r="I166" i="6"/>
  <c r="H88" i="6"/>
  <c r="D235" i="6"/>
  <c r="I235" i="6"/>
  <c r="E301" i="6"/>
  <c r="H301" i="6"/>
  <c r="H410" i="6"/>
  <c r="I410" i="6"/>
  <c r="I623" i="6"/>
  <c r="I651" i="6"/>
  <c r="I686" i="6"/>
  <c r="I883" i="6"/>
  <c r="I666" i="6"/>
  <c r="I817" i="6"/>
  <c r="H1096" i="6"/>
  <c r="I1096" i="6"/>
  <c r="I1086" i="6"/>
  <c r="E1207" i="6"/>
  <c r="H1207" i="6"/>
  <c r="I1207" i="6"/>
  <c r="H1177" i="6"/>
  <c r="H1086" i="6"/>
  <c r="I1146" i="6"/>
  <c r="I1177" i="6"/>
  <c r="H1283" i="6"/>
  <c r="H1293" i="6"/>
  <c r="I1293" i="6"/>
  <c r="I1252" i="6"/>
  <c r="I1283" i="6"/>
  <c r="I1524" i="6"/>
  <c r="E1526" i="6"/>
  <c r="H1526" i="6"/>
  <c r="D1526" i="6"/>
  <c r="I301" i="6"/>
  <c r="I1526" i="6"/>
  <c r="D6" i="1" l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5" i="1"/>
  <c r="D9" i="1"/>
  <c r="D13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7" i="1"/>
  <c r="D81" i="1"/>
  <c r="D85" i="1"/>
  <c r="D89" i="1"/>
  <c r="D93" i="1"/>
  <c r="D97" i="1"/>
  <c r="D101" i="1"/>
  <c r="D105" i="1"/>
  <c r="D109" i="1"/>
  <c r="D113" i="1"/>
  <c r="D117" i="1"/>
  <c r="D121" i="1"/>
  <c r="D125" i="1"/>
  <c r="D129" i="1"/>
  <c r="D133" i="1"/>
  <c r="D137" i="1"/>
  <c r="D141" i="1"/>
  <c r="D145" i="1"/>
  <c r="D149" i="1"/>
  <c r="D153" i="1"/>
  <c r="D157" i="1"/>
  <c r="D161" i="1"/>
  <c r="D165" i="1"/>
  <c r="D169" i="1"/>
  <c r="D173" i="1"/>
  <c r="D177" i="1"/>
  <c r="D181" i="1"/>
  <c r="D185" i="1"/>
  <c r="D189" i="1"/>
  <c r="D193" i="1"/>
  <c r="D197" i="1"/>
  <c r="D201" i="1"/>
  <c r="D205" i="1"/>
  <c r="D209" i="1"/>
  <c r="D213" i="1"/>
  <c r="D217" i="1"/>
  <c r="D221" i="1"/>
  <c r="D225" i="1"/>
  <c r="D229" i="1"/>
  <c r="D233" i="1"/>
  <c r="C238" i="1"/>
  <c r="C240" i="1" s="1"/>
  <c r="C249" i="1" s="1"/>
</calcChain>
</file>

<file path=xl/sharedStrings.xml><?xml version="1.0" encoding="utf-8"?>
<sst xmlns="http://schemas.openxmlformats.org/spreadsheetml/2006/main" count="8116" uniqueCount="2504">
  <si>
    <t>TAMBON</t>
  </si>
  <si>
    <t>NAME</t>
  </si>
  <si>
    <t>CountOfPID</t>
  </si>
  <si>
    <t>140000</t>
  </si>
  <si>
    <t>พระนครศรีอยุธยา</t>
  </si>
  <si>
    <t>140101</t>
  </si>
  <si>
    <t>ประตูชัย</t>
  </si>
  <si>
    <t>140102</t>
  </si>
  <si>
    <t>กะมัง</t>
  </si>
  <si>
    <t>140103</t>
  </si>
  <si>
    <t>หอรัตนไชย</t>
  </si>
  <si>
    <t>140104</t>
  </si>
  <si>
    <t>หัวรอ</t>
  </si>
  <si>
    <t>140105</t>
  </si>
  <si>
    <t>ท่าวาสุกรี</t>
  </si>
  <si>
    <t>140106</t>
  </si>
  <si>
    <t>ไผ่ลิง</t>
  </si>
  <si>
    <t>140107</t>
  </si>
  <si>
    <t>ปากกราน</t>
  </si>
  <si>
    <t>140108</t>
  </si>
  <si>
    <t>ภูเขาทอง</t>
  </si>
  <si>
    <t>140109</t>
  </si>
  <si>
    <t>สำเภาล่ม</t>
  </si>
  <si>
    <t>140110</t>
  </si>
  <si>
    <t>สวนพริก</t>
  </si>
  <si>
    <t>140111</t>
  </si>
  <si>
    <t>คลองตะเคียน</t>
  </si>
  <si>
    <t>140112</t>
  </si>
  <si>
    <t>วัดตูม</t>
  </si>
  <si>
    <t>140113</t>
  </si>
  <si>
    <t>หันตรา</t>
  </si>
  <si>
    <t>140114</t>
  </si>
  <si>
    <t>ลุมพลี</t>
  </si>
  <si>
    <t>140115</t>
  </si>
  <si>
    <t>บ้านใหม่</t>
  </si>
  <si>
    <t>140116</t>
  </si>
  <si>
    <t>บ้านเกาะ</t>
  </si>
  <si>
    <t>140117</t>
  </si>
  <si>
    <t>คลองสวนพลู</t>
  </si>
  <si>
    <t>140118</t>
  </si>
  <si>
    <t>คลองสระบัว</t>
  </si>
  <si>
    <t>140119</t>
  </si>
  <si>
    <t>เกาะเรียน</t>
  </si>
  <si>
    <t>140120</t>
  </si>
  <si>
    <t>บ้านป้อม</t>
  </si>
  <si>
    <t>140121</t>
  </si>
  <si>
    <t>บ้านรุน</t>
  </si>
  <si>
    <t>140201</t>
  </si>
  <si>
    <t>ท่าเรือ</t>
  </si>
  <si>
    <t>140202</t>
  </si>
  <si>
    <t>จำปา</t>
  </si>
  <si>
    <t>140203</t>
  </si>
  <si>
    <t>ท่าหลวง</t>
  </si>
  <si>
    <t>140204</t>
  </si>
  <si>
    <t>บ้านร่อม</t>
  </si>
  <si>
    <t>140205</t>
  </si>
  <si>
    <t>ศาลาลอย</t>
  </si>
  <si>
    <t>140206</t>
  </si>
  <si>
    <t>วังแดง</t>
  </si>
  <si>
    <t>140207</t>
  </si>
  <si>
    <t>โพธิ์เอน</t>
  </si>
  <si>
    <t>140208</t>
  </si>
  <si>
    <t>ปากท่า</t>
  </si>
  <si>
    <t>140209</t>
  </si>
  <si>
    <t>หนองขนาก</t>
  </si>
  <si>
    <t>140210</t>
  </si>
  <si>
    <t>ท่าเจ้าสนุก</t>
  </si>
  <si>
    <t>140301</t>
  </si>
  <si>
    <t>นครหลวง</t>
  </si>
  <si>
    <t>140302</t>
  </si>
  <si>
    <t>ท่าช้าง</t>
  </si>
  <si>
    <t>140303</t>
  </si>
  <si>
    <t>บ่อโพง</t>
  </si>
  <si>
    <t>140304</t>
  </si>
  <si>
    <t>บ้านชุ้ง</t>
  </si>
  <si>
    <t>140305</t>
  </si>
  <si>
    <t>ปากจั่น</t>
  </si>
  <si>
    <t>140306</t>
  </si>
  <si>
    <t>บางระกำ</t>
  </si>
  <si>
    <t>140307</t>
  </si>
  <si>
    <t>บางพระครู</t>
  </si>
  <si>
    <t>140308</t>
  </si>
  <si>
    <t>แม่ลา</t>
  </si>
  <si>
    <t>140309</t>
  </si>
  <si>
    <t>หนองปลิง</t>
  </si>
  <si>
    <t>140310</t>
  </si>
  <si>
    <t>คลองสะแก</t>
  </si>
  <si>
    <t>140311</t>
  </si>
  <si>
    <t>สามไถ</t>
  </si>
  <si>
    <t>140312</t>
  </si>
  <si>
    <t>พระนอน</t>
  </si>
  <si>
    <t>140401</t>
  </si>
  <si>
    <t>บางไทร</t>
  </si>
  <si>
    <t>140402</t>
  </si>
  <si>
    <t>บางพลี</t>
  </si>
  <si>
    <t>140403</t>
  </si>
  <si>
    <t>สนามชัย</t>
  </si>
  <si>
    <t>140404</t>
  </si>
  <si>
    <t>บ้านแป้ง</t>
  </si>
  <si>
    <t>140405</t>
  </si>
  <si>
    <t>หน้าไม้</t>
  </si>
  <si>
    <t>140406</t>
  </si>
  <si>
    <t>บางยี่โท</t>
  </si>
  <si>
    <t>140407</t>
  </si>
  <si>
    <t>แคออก</t>
  </si>
  <si>
    <t>140408</t>
  </si>
  <si>
    <t>แคตก</t>
  </si>
  <si>
    <t>140409</t>
  </si>
  <si>
    <t>ช่างเหล็ก</t>
  </si>
  <si>
    <t>140410</t>
  </si>
  <si>
    <t>กระแชง</t>
  </si>
  <si>
    <t>140411</t>
  </si>
  <si>
    <t>บ้านกลึง</t>
  </si>
  <si>
    <t>140412</t>
  </si>
  <si>
    <t>ช้างน้อย</t>
  </si>
  <si>
    <t>140413</t>
  </si>
  <si>
    <t>ห่อหมก</t>
  </si>
  <si>
    <t>140414</t>
  </si>
  <si>
    <t>ไผ่พระ</t>
  </si>
  <si>
    <t>140415</t>
  </si>
  <si>
    <t>กกแก้วบูรพา</t>
  </si>
  <si>
    <t>140416</t>
  </si>
  <si>
    <t>ไม้ตรา</t>
  </si>
  <si>
    <t>140417</t>
  </si>
  <si>
    <t>บ้านม้า</t>
  </si>
  <si>
    <t>140418</t>
  </si>
  <si>
    <t>140419</t>
  </si>
  <si>
    <t>ราชคราม</t>
  </si>
  <si>
    <t>140420</t>
  </si>
  <si>
    <t>ช้างใหญ่</t>
  </si>
  <si>
    <t>140421</t>
  </si>
  <si>
    <t>โพแตง</t>
  </si>
  <si>
    <t>140422</t>
  </si>
  <si>
    <t>เชียงรากน้อย</t>
  </si>
  <si>
    <t>140423</t>
  </si>
  <si>
    <t>โคกช้าง</t>
  </si>
  <si>
    <t>140501</t>
  </si>
  <si>
    <t>บางบาล</t>
  </si>
  <si>
    <t>140502</t>
  </si>
  <si>
    <t>วัดยม</t>
  </si>
  <si>
    <t>140503</t>
  </si>
  <si>
    <t>ไทรน้อย</t>
  </si>
  <si>
    <t>140504</t>
  </si>
  <si>
    <t>สะพานไทย</t>
  </si>
  <si>
    <t>140505</t>
  </si>
  <si>
    <t>มหาพราหมณ์</t>
  </si>
  <si>
    <t>140506</t>
  </si>
  <si>
    <t>กบเจา</t>
  </si>
  <si>
    <t>140507</t>
  </si>
  <si>
    <t>บ้านคลัง</t>
  </si>
  <si>
    <t>140508</t>
  </si>
  <si>
    <t>พระขาว</t>
  </si>
  <si>
    <t>140509</t>
  </si>
  <si>
    <t>น้ำเต้า</t>
  </si>
  <si>
    <t>140510</t>
  </si>
  <si>
    <t>ทางช้าง</t>
  </si>
  <si>
    <t>140511</t>
  </si>
  <si>
    <t>วัดตะกู</t>
  </si>
  <si>
    <t>140512</t>
  </si>
  <si>
    <t>บางหลวง</t>
  </si>
  <si>
    <t>140513</t>
  </si>
  <si>
    <t>บางหลวงโดด</t>
  </si>
  <si>
    <t>140514</t>
  </si>
  <si>
    <t>บางหัก</t>
  </si>
  <si>
    <t>140515</t>
  </si>
  <si>
    <t>บางชะนี</t>
  </si>
  <si>
    <t>140516</t>
  </si>
  <si>
    <t>บ้านกุ่ม</t>
  </si>
  <si>
    <t>140601</t>
  </si>
  <si>
    <t>บ้านเลน</t>
  </si>
  <si>
    <t>140602</t>
  </si>
  <si>
    <t>140603</t>
  </si>
  <si>
    <t>บ้านโพ</t>
  </si>
  <si>
    <t>140604</t>
  </si>
  <si>
    <t>บ้านกรด</t>
  </si>
  <si>
    <t>140605</t>
  </si>
  <si>
    <t>บางกระสั้น</t>
  </si>
  <si>
    <t>140606</t>
  </si>
  <si>
    <t>คลองจิก</t>
  </si>
  <si>
    <t>140607</t>
  </si>
  <si>
    <t>บ้านหว้า</t>
  </si>
  <si>
    <t>140608</t>
  </si>
  <si>
    <t>140609</t>
  </si>
  <si>
    <t>บางประแดง</t>
  </si>
  <si>
    <t>140610</t>
  </si>
  <si>
    <t>สามเรือน</t>
  </si>
  <si>
    <t>140611</t>
  </si>
  <si>
    <t>เกาะเกิด</t>
  </si>
  <si>
    <t>140612</t>
  </si>
  <si>
    <t>บ้านพลับ</t>
  </si>
  <si>
    <t>140613</t>
  </si>
  <si>
    <t>140614</t>
  </si>
  <si>
    <t>คุ้งลาน</t>
  </si>
  <si>
    <t>140615</t>
  </si>
  <si>
    <t>ตลิ่งชัน</t>
  </si>
  <si>
    <t>140616</t>
  </si>
  <si>
    <t>บ้านสร้าง</t>
  </si>
  <si>
    <t>140617</t>
  </si>
  <si>
    <t>ตลาดเกรียบ</t>
  </si>
  <si>
    <t>140618</t>
  </si>
  <si>
    <t>ขนอนหลวง</t>
  </si>
  <si>
    <t>140701</t>
  </si>
  <si>
    <t>บางปะหัน</t>
  </si>
  <si>
    <t>140702</t>
  </si>
  <si>
    <t>ขยาย</t>
  </si>
  <si>
    <t>140703</t>
  </si>
  <si>
    <t>บางเดื่อ</t>
  </si>
  <si>
    <t>140704</t>
  </si>
  <si>
    <t>เสาธง</t>
  </si>
  <si>
    <t>140705</t>
  </si>
  <si>
    <t>ทางกลาง</t>
  </si>
  <si>
    <t>140706</t>
  </si>
  <si>
    <t>บางเพลิง</t>
  </si>
  <si>
    <t>140707</t>
  </si>
  <si>
    <t>หันสัง</t>
  </si>
  <si>
    <t>140708</t>
  </si>
  <si>
    <t>บางนางร้า</t>
  </si>
  <si>
    <t>140709</t>
  </si>
  <si>
    <t>ตานิม</t>
  </si>
  <si>
    <t>140710</t>
  </si>
  <si>
    <t>ทับน้ำ</t>
  </si>
  <si>
    <t>140711</t>
  </si>
  <si>
    <t>140712</t>
  </si>
  <si>
    <t>ขวัญเมือง</t>
  </si>
  <si>
    <t>140713</t>
  </si>
  <si>
    <t>บ้านลี่</t>
  </si>
  <si>
    <t>140714</t>
  </si>
  <si>
    <t>โพธิ์สามต้น</t>
  </si>
  <si>
    <t>140715</t>
  </si>
  <si>
    <t>พุทเลา</t>
  </si>
  <si>
    <t>140716</t>
  </si>
  <si>
    <t>ตาลเอน</t>
  </si>
  <si>
    <t>140717</t>
  </si>
  <si>
    <t>บ้านขล้อ</t>
  </si>
  <si>
    <t>140801</t>
  </si>
  <si>
    <t>ผักไห่</t>
  </si>
  <si>
    <t>140802</t>
  </si>
  <si>
    <t>อมฤต</t>
  </si>
  <si>
    <t>140803</t>
  </si>
  <si>
    <t>บ้านแค</t>
  </si>
  <si>
    <t>140804</t>
  </si>
  <si>
    <t>ลาดน้ำเค็ม</t>
  </si>
  <si>
    <t>140805</t>
  </si>
  <si>
    <t>ตาลาน</t>
  </si>
  <si>
    <t>140806</t>
  </si>
  <si>
    <t>ท่าดินแดง</t>
  </si>
  <si>
    <t>140807</t>
  </si>
  <si>
    <t>ดอนลาน</t>
  </si>
  <si>
    <t>140808</t>
  </si>
  <si>
    <t>นาคู</t>
  </si>
  <si>
    <t>140809</t>
  </si>
  <si>
    <t>กุฎี</t>
  </si>
  <si>
    <t>140810</t>
  </si>
  <si>
    <t>ลำตะเคียน</t>
  </si>
  <si>
    <t>140811</t>
  </si>
  <si>
    <t>140812</t>
  </si>
  <si>
    <t>จักราช</t>
  </si>
  <si>
    <t>140813</t>
  </si>
  <si>
    <t>หนองน้ำใหญ่</t>
  </si>
  <si>
    <t>140814</t>
  </si>
  <si>
    <t>ลาดชิด</t>
  </si>
  <si>
    <t>140815</t>
  </si>
  <si>
    <t>หน้าโคก</t>
  </si>
  <si>
    <t>140816</t>
  </si>
  <si>
    <t>บ้านใหญ่</t>
  </si>
  <si>
    <t>140901</t>
  </si>
  <si>
    <t>ภาชี</t>
  </si>
  <si>
    <t>140902</t>
  </si>
  <si>
    <t>โคกม่วง</t>
  </si>
  <si>
    <t>140903</t>
  </si>
  <si>
    <t>ระโสม</t>
  </si>
  <si>
    <t>140904</t>
  </si>
  <si>
    <t>หนองน้ำใส</t>
  </si>
  <si>
    <t>140905</t>
  </si>
  <si>
    <t>ดอนหญ้านาง</t>
  </si>
  <si>
    <t>140906</t>
  </si>
  <si>
    <t>ไผ่ล้อม</t>
  </si>
  <si>
    <t>140907</t>
  </si>
  <si>
    <t>กระจิว</t>
  </si>
  <si>
    <t>140908</t>
  </si>
  <si>
    <t>พระแก้ว</t>
  </si>
  <si>
    <t>141001</t>
  </si>
  <si>
    <t>ลาดบัวหลวง</t>
  </si>
  <si>
    <t>141002</t>
  </si>
  <si>
    <t>หลักชัย</t>
  </si>
  <si>
    <t>141003</t>
  </si>
  <si>
    <t>สามเมือง</t>
  </si>
  <si>
    <t>141004</t>
  </si>
  <si>
    <t>พระยาบันลือ</t>
  </si>
  <si>
    <t>141005</t>
  </si>
  <si>
    <t>สิงหนาท</t>
  </si>
  <si>
    <t>141006</t>
  </si>
  <si>
    <t>คู้สลอด</t>
  </si>
  <si>
    <t>141007</t>
  </si>
  <si>
    <t>คลองพระยาบันลือ</t>
  </si>
  <si>
    <t>141101</t>
  </si>
  <si>
    <t>ลำตาเสา</t>
  </si>
  <si>
    <t>141102</t>
  </si>
  <si>
    <t>บ่อตาโล่</t>
  </si>
  <si>
    <t>141103</t>
  </si>
  <si>
    <t>วังน้อย</t>
  </si>
  <si>
    <t>141104</t>
  </si>
  <si>
    <t>ลำไทร</t>
  </si>
  <si>
    <t>141105</t>
  </si>
  <si>
    <t>สนับทึบ</t>
  </si>
  <si>
    <t>141106</t>
  </si>
  <si>
    <t>พยอม</t>
  </si>
  <si>
    <t>141107</t>
  </si>
  <si>
    <t>หันตะเภา</t>
  </si>
  <si>
    <t>141108</t>
  </si>
  <si>
    <t>วังจุฬา</t>
  </si>
  <si>
    <t>141109</t>
  </si>
  <si>
    <t>ข้าวงาม</t>
  </si>
  <si>
    <t>141110</t>
  </si>
  <si>
    <t>ชะแมบ</t>
  </si>
  <si>
    <t>141201</t>
  </si>
  <si>
    <t>เสนา</t>
  </si>
  <si>
    <t>141202</t>
  </si>
  <si>
    <t>บ้านแพน</t>
  </si>
  <si>
    <t>141203</t>
  </si>
  <si>
    <t>เจ้าเจ็ด</t>
  </si>
  <si>
    <t>141204</t>
  </si>
  <si>
    <t>สามกอ</t>
  </si>
  <si>
    <t>141205</t>
  </si>
  <si>
    <t>บางนมโค</t>
  </si>
  <si>
    <t>141206</t>
  </si>
  <si>
    <t>หัวเวียง</t>
  </si>
  <si>
    <t>141207</t>
  </si>
  <si>
    <t>มารวิชัย</t>
  </si>
  <si>
    <t>141208</t>
  </si>
  <si>
    <t>บ้านโพธิ์</t>
  </si>
  <si>
    <t>141209</t>
  </si>
  <si>
    <t>รางจรเข้</t>
  </si>
  <si>
    <t>141210</t>
  </si>
  <si>
    <t>บ้านกระทุ่ม</t>
  </si>
  <si>
    <t>141211</t>
  </si>
  <si>
    <t>บ้านแถว</t>
  </si>
  <si>
    <t>141212</t>
  </si>
  <si>
    <t>ชายนา</t>
  </si>
  <si>
    <t>141213</t>
  </si>
  <si>
    <t>สามตุ่ม</t>
  </si>
  <si>
    <t>141214</t>
  </si>
  <si>
    <t>ลาดงา</t>
  </si>
  <si>
    <t>141215</t>
  </si>
  <si>
    <t>ดอนทอง</t>
  </si>
  <si>
    <t>141216</t>
  </si>
  <si>
    <t>บ้านหลวง</t>
  </si>
  <si>
    <t>141217</t>
  </si>
  <si>
    <t>เจ้าเสด็จ</t>
  </si>
  <si>
    <t>141301</t>
  </si>
  <si>
    <t>บางซ้าย</t>
  </si>
  <si>
    <t>141302</t>
  </si>
  <si>
    <t>แก้วฟ้า</t>
  </si>
  <si>
    <t>141303</t>
  </si>
  <si>
    <t>เต่าเล่า</t>
  </si>
  <si>
    <t>141304</t>
  </si>
  <si>
    <t>ปลายกลัด</t>
  </si>
  <si>
    <t>141305</t>
  </si>
  <si>
    <t>เทพมงคล</t>
  </si>
  <si>
    <t>141306</t>
  </si>
  <si>
    <t>วังพัฒนา</t>
  </si>
  <si>
    <t>141401</t>
  </si>
  <si>
    <t>คานหาม</t>
  </si>
  <si>
    <t>141402</t>
  </si>
  <si>
    <t>บ้านช้าง</t>
  </si>
  <si>
    <t>141403</t>
  </si>
  <si>
    <t>สามบัณฑิต</t>
  </si>
  <si>
    <t>141404</t>
  </si>
  <si>
    <t>บ้านหีบ</t>
  </si>
  <si>
    <t>141405</t>
  </si>
  <si>
    <t>หนองไม้ซุง</t>
  </si>
  <si>
    <t>141406</t>
  </si>
  <si>
    <t>อุทัย</t>
  </si>
  <si>
    <t>141407</t>
  </si>
  <si>
    <t>141408</t>
  </si>
  <si>
    <t>หนองน้ำส้ม</t>
  </si>
  <si>
    <t>141409</t>
  </si>
  <si>
    <t>โพสาวหาญ</t>
  </si>
  <si>
    <t>141410</t>
  </si>
  <si>
    <t>ธนู</t>
  </si>
  <si>
    <t>141411</t>
  </si>
  <si>
    <t>ข้าวเม่า</t>
  </si>
  <si>
    <t>141501</t>
  </si>
  <si>
    <t>หัวไผ่</t>
  </si>
  <si>
    <t>141502</t>
  </si>
  <si>
    <t>กะทุ่ม</t>
  </si>
  <si>
    <t>141503</t>
  </si>
  <si>
    <t>มหาราช</t>
  </si>
  <si>
    <t>141504</t>
  </si>
  <si>
    <t>141505</t>
  </si>
  <si>
    <t>บางนา</t>
  </si>
  <si>
    <t>141506</t>
  </si>
  <si>
    <t>โรงช้าง</t>
  </si>
  <si>
    <t>141507</t>
  </si>
  <si>
    <t>เจ้าปลุก</t>
  </si>
  <si>
    <t>141508</t>
  </si>
  <si>
    <t>พิตเพียน</t>
  </si>
  <si>
    <t>141509</t>
  </si>
  <si>
    <t>บ้านนา</t>
  </si>
  <si>
    <t>141510</t>
  </si>
  <si>
    <t>บ้านขวาง</t>
  </si>
  <si>
    <t>141511</t>
  </si>
  <si>
    <t>ท่าตอ</t>
  </si>
  <si>
    <t>141512</t>
  </si>
  <si>
    <t>141601</t>
  </si>
  <si>
    <t>บ้านแพรก</t>
  </si>
  <si>
    <t>141602</t>
  </si>
  <si>
    <t>141603</t>
  </si>
  <si>
    <t>สำพะเนียง</t>
  </si>
  <si>
    <t>141604</t>
  </si>
  <si>
    <t>คลองน้อย</t>
  </si>
  <si>
    <t>141605</t>
  </si>
  <si>
    <t>สองห้อง</t>
  </si>
  <si>
    <t>HSUB</t>
  </si>
  <si>
    <t>HNAME</t>
  </si>
  <si>
    <t>01149</t>
  </si>
  <si>
    <t>สอ.วัดพระญาติการาม</t>
  </si>
  <si>
    <t>01150</t>
  </si>
  <si>
    <t>สอ.ต.ไผ่ลิง</t>
  </si>
  <si>
    <t>01151</t>
  </si>
  <si>
    <t>สอ.ต.ปากกราน</t>
  </si>
  <si>
    <t>01152</t>
  </si>
  <si>
    <t>สอ.ต.ภูเขาทอง</t>
  </si>
  <si>
    <t>01153</t>
  </si>
  <si>
    <t>สอ.ต.สำเภาล่ม</t>
  </si>
  <si>
    <t>01154</t>
  </si>
  <si>
    <t>สอ.บ้านเพนียด</t>
  </si>
  <si>
    <t>01155</t>
  </si>
  <si>
    <t>สอ.ต.สวนพริก</t>
  </si>
  <si>
    <t>01156</t>
  </si>
  <si>
    <t>สอ.ต.คลองตะเคียน</t>
  </si>
  <si>
    <t>01157</t>
  </si>
  <si>
    <t>สอ.ต.วัดตูม</t>
  </si>
  <si>
    <t>01158</t>
  </si>
  <si>
    <t>สอ.ต.หันตรา</t>
  </si>
  <si>
    <t>01159</t>
  </si>
  <si>
    <t>สอ.ต.ลุมพลี</t>
  </si>
  <si>
    <t>01160</t>
  </si>
  <si>
    <t>สอ.ต.บ้านใหม่</t>
  </si>
  <si>
    <t>01161</t>
  </si>
  <si>
    <t>สอ.ต.บ้านเกาะ</t>
  </si>
  <si>
    <t>01162</t>
  </si>
  <si>
    <t>สอ.ต.คลองสวนพลู</t>
  </si>
  <si>
    <t>01163</t>
  </si>
  <si>
    <t>สอ.ต.คลองสระบัว</t>
  </si>
  <si>
    <t>01164</t>
  </si>
  <si>
    <t>สอ.ต.เกาะเรียน</t>
  </si>
  <si>
    <t>01165</t>
  </si>
  <si>
    <t>สอ.ต.บ้านป้อม</t>
  </si>
  <si>
    <t>01166</t>
  </si>
  <si>
    <t>สอ.ต.บ้านรุน</t>
  </si>
  <si>
    <t>01167</t>
  </si>
  <si>
    <t>สอ.ต.จำปา</t>
  </si>
  <si>
    <t>01168</t>
  </si>
  <si>
    <t>สอ.ต.ท่าหลวง</t>
  </si>
  <si>
    <t>01169</t>
  </si>
  <si>
    <t>สอ.บ้านดอนประดู่</t>
  </si>
  <si>
    <t>01170</t>
  </si>
  <si>
    <t>สอ.ต.บ้านร่อม</t>
  </si>
  <si>
    <t>01171</t>
  </si>
  <si>
    <t>สอ.ต.ศาลาลอย</t>
  </si>
  <si>
    <t>01172</t>
  </si>
  <si>
    <t>สอ.บ้านศาลาลอย</t>
  </si>
  <si>
    <t>01173</t>
  </si>
  <si>
    <t>สอ.ต.วังแดง</t>
  </si>
  <si>
    <t>01174</t>
  </si>
  <si>
    <t>สอ.ต.โพธิ์เอน</t>
  </si>
  <si>
    <t>01175</t>
  </si>
  <si>
    <t>01176</t>
  </si>
  <si>
    <t>สอ.ต.ปากท่า</t>
  </si>
  <si>
    <t>01177</t>
  </si>
  <si>
    <t>สอ.ต.หนองขนาก</t>
  </si>
  <si>
    <t>01178</t>
  </si>
  <si>
    <t>สอ.ต.ท่าเจ้าสนุก</t>
  </si>
  <si>
    <t>01179</t>
  </si>
  <si>
    <t>สอ.เฉลิมพระเกียรติ 60 พรรษา นวมินทราชินี</t>
  </si>
  <si>
    <t>01180</t>
  </si>
  <si>
    <t>สอ.ต.ท่าช้าง</t>
  </si>
  <si>
    <t>01181</t>
  </si>
  <si>
    <t>สอ.ต.บ่อโพง</t>
  </si>
  <si>
    <t>01182</t>
  </si>
  <si>
    <t>สอ.ต.บ้านชุ้ง</t>
  </si>
  <si>
    <t>01183</t>
  </si>
  <si>
    <t>สอ.ต.ปากจั่น</t>
  </si>
  <si>
    <t>01184</t>
  </si>
  <si>
    <t>สอ.ต.บางระกำ</t>
  </si>
  <si>
    <t>01185</t>
  </si>
  <si>
    <t>สอ.ต.บางพระครู</t>
  </si>
  <si>
    <t>01186</t>
  </si>
  <si>
    <t>สอ.ต.แม่ลา</t>
  </si>
  <si>
    <t>01187</t>
  </si>
  <si>
    <t>สอ.ต.หนองปลิง</t>
  </si>
  <si>
    <t>01188</t>
  </si>
  <si>
    <t>สอ.ต.คลองสะแก</t>
  </si>
  <si>
    <t>01189</t>
  </si>
  <si>
    <t>สอ.ต.สามไถ</t>
  </si>
  <si>
    <t>01190</t>
  </si>
  <si>
    <t>สอ.ต.พระนอน</t>
  </si>
  <si>
    <t>01191</t>
  </si>
  <si>
    <t>สอ.ต.บางพลี</t>
  </si>
  <si>
    <t>01192</t>
  </si>
  <si>
    <t>สอ.ต.สนามไชย</t>
  </si>
  <si>
    <t>01193</t>
  </si>
  <si>
    <t>สอ.ต.บ้านแป้ง</t>
  </si>
  <si>
    <t>01194</t>
  </si>
  <si>
    <t>สอ.ต.หน้าไม้</t>
  </si>
  <si>
    <t>01195</t>
  </si>
  <si>
    <t>สอ.ต.บางยี่โท</t>
  </si>
  <si>
    <t>01196</t>
  </si>
  <si>
    <t>สอ.ต.แคออก</t>
  </si>
  <si>
    <t>01197</t>
  </si>
  <si>
    <t>สอ.ต.แคตก</t>
  </si>
  <si>
    <t>01198</t>
  </si>
  <si>
    <t>สอ.ต.ช่างเหล็ก</t>
  </si>
  <si>
    <t>01199</t>
  </si>
  <si>
    <t>สอ.ต.กระแชง</t>
  </si>
  <si>
    <t>01200</t>
  </si>
  <si>
    <t>สอ.ต.บ้านกลึง</t>
  </si>
  <si>
    <t>01201</t>
  </si>
  <si>
    <t>สอ.ต.ช้างน้อย</t>
  </si>
  <si>
    <t>01202</t>
  </si>
  <si>
    <t>สอ.ต.ห่อหมก</t>
  </si>
  <si>
    <t>01203</t>
  </si>
  <si>
    <t>สอ.ต.ไผ่พระ</t>
  </si>
  <si>
    <t>01204</t>
  </si>
  <si>
    <t>สอ.ต.กกแก้วบูรพา</t>
  </si>
  <si>
    <t>01205</t>
  </si>
  <si>
    <t>สอ.ต.ไม้ตรา</t>
  </si>
  <si>
    <t>01206</t>
  </si>
  <si>
    <t>สอ.ต.บ้านม้า</t>
  </si>
  <si>
    <t>01207</t>
  </si>
  <si>
    <t>01208</t>
  </si>
  <si>
    <t>สอ.ต.ราชคราม</t>
  </si>
  <si>
    <t>01209</t>
  </si>
  <si>
    <t>สอ.ต.ช้างใหญ่</t>
  </si>
  <si>
    <t>01210</t>
  </si>
  <si>
    <t>สอ.คัคณางค์</t>
  </si>
  <si>
    <t>01211</t>
  </si>
  <si>
    <t>สอ.ต.โพธิ์แตง</t>
  </si>
  <si>
    <t>01212</t>
  </si>
  <si>
    <t>สอ.ต.เชียงรากน้อย</t>
  </si>
  <si>
    <t>01213</t>
  </si>
  <si>
    <t>สอ.ต.โคกช้าง</t>
  </si>
  <si>
    <t>01214</t>
  </si>
  <si>
    <t>สอ.ต.บางบาล</t>
  </si>
  <si>
    <t>01215</t>
  </si>
  <si>
    <t>สอ.ต.วัดยม</t>
  </si>
  <si>
    <t>01216</t>
  </si>
  <si>
    <t>สอ.ต.ไทรน้อย</t>
  </si>
  <si>
    <t>01217</t>
  </si>
  <si>
    <t>สอ.ต.มหาพราหมณ์</t>
  </si>
  <si>
    <t>01218</t>
  </si>
  <si>
    <t>สอ.ต.กบเจา</t>
  </si>
  <si>
    <t>01219</t>
  </si>
  <si>
    <t>สอ.ต.บ้านคลัง</t>
  </si>
  <si>
    <t>01220</t>
  </si>
  <si>
    <t>สอ.ต.พระขาว</t>
  </si>
  <si>
    <t>01221</t>
  </si>
  <si>
    <t>สอ.ต.น้ำเต้า</t>
  </si>
  <si>
    <t>01222</t>
  </si>
  <si>
    <t>สอ.ต.ทางช้าง</t>
  </si>
  <si>
    <t>01223</t>
  </si>
  <si>
    <t>สอ.ต.วัดตะกู</t>
  </si>
  <si>
    <t>01224</t>
  </si>
  <si>
    <t>สอ.ต.บางหลวง</t>
  </si>
  <si>
    <t>01225</t>
  </si>
  <si>
    <t>สอ.ต.บางหลวงโดด</t>
  </si>
  <si>
    <t>01226</t>
  </si>
  <si>
    <t>สอ.ต.บางหัก</t>
  </si>
  <si>
    <t>01227</t>
  </si>
  <si>
    <t>สอ.ต.บางชะนี</t>
  </si>
  <si>
    <t>01228</t>
  </si>
  <si>
    <t>สอ.ต.บ้านกุ่ม</t>
  </si>
  <si>
    <t>01229</t>
  </si>
  <si>
    <t>สอ.คลองเปรม</t>
  </si>
  <si>
    <t>01230</t>
  </si>
  <si>
    <t>01231</t>
  </si>
  <si>
    <t>สอ.ต.บ้านโพ</t>
  </si>
  <si>
    <t>01232</t>
  </si>
  <si>
    <t>สอ.ต.บ้านกรด</t>
  </si>
  <si>
    <t>01233</t>
  </si>
  <si>
    <t>สอ.ขนอนเหนือ</t>
  </si>
  <si>
    <t>01234</t>
  </si>
  <si>
    <t>สอ.ต.บางกระสั้น</t>
  </si>
  <si>
    <t>01235</t>
  </si>
  <si>
    <t>สอ.ต.คลองจิก</t>
  </si>
  <si>
    <t>01236</t>
  </si>
  <si>
    <t>สอ.ต.บ้านหว้า</t>
  </si>
  <si>
    <t>01237</t>
  </si>
  <si>
    <t>01238</t>
  </si>
  <si>
    <t>สอ.ต.บางประแดง</t>
  </si>
  <si>
    <t>01239</t>
  </si>
  <si>
    <t>สอ.ต.สามเรือน</t>
  </si>
  <si>
    <t>01240</t>
  </si>
  <si>
    <t>สอ.ต.เกาะเกิด</t>
  </si>
  <si>
    <t>01241</t>
  </si>
  <si>
    <t>สอ.ต.บ้านพลับ</t>
  </si>
  <si>
    <t>01242</t>
  </si>
  <si>
    <t>01243</t>
  </si>
  <si>
    <t>01244</t>
  </si>
  <si>
    <t>สอ.ต.คุ้งลาน</t>
  </si>
  <si>
    <t>01245</t>
  </si>
  <si>
    <t>สอ.ต.ตลิ่งชัน</t>
  </si>
  <si>
    <t>01246</t>
  </si>
  <si>
    <t>สอ.บ้านลานเท</t>
  </si>
  <si>
    <t>01247</t>
  </si>
  <si>
    <t>สอ.ต.ตลาดเกรียบ</t>
  </si>
  <si>
    <t>01248</t>
  </si>
  <si>
    <t>สอ.ต.ขนอนหลวง</t>
  </si>
  <si>
    <t>01249</t>
  </si>
  <si>
    <t>สอ.อำเภอบางปะหัน</t>
  </si>
  <si>
    <t>01250</t>
  </si>
  <si>
    <t>สอ.ต.ขยาย</t>
  </si>
  <si>
    <t>01251</t>
  </si>
  <si>
    <t>สอ.ต.บางเดื่อ</t>
  </si>
  <si>
    <t>01252</t>
  </si>
  <si>
    <t>สอ.ต.เสาธง</t>
  </si>
  <si>
    <t>01253</t>
  </si>
  <si>
    <t>สอ.ต.ทางกลาง</t>
  </si>
  <si>
    <t>01254</t>
  </si>
  <si>
    <t>สอ.ต.บางเพลิง</t>
  </si>
  <si>
    <t>01255</t>
  </si>
  <si>
    <t>สอ.ต.หันสัง</t>
  </si>
  <si>
    <t>01256</t>
  </si>
  <si>
    <t>สอ.ต.ตานิม</t>
  </si>
  <si>
    <t>01257</t>
  </si>
  <si>
    <t>สอ.ต.ทับน้ำ</t>
  </si>
  <si>
    <t>01258</t>
  </si>
  <si>
    <t>01259</t>
  </si>
  <si>
    <t>สอ.ต.ขวัญเมือง</t>
  </si>
  <si>
    <t>01260</t>
  </si>
  <si>
    <t>สอ.ต.บ้านลี่</t>
  </si>
  <si>
    <t>01261</t>
  </si>
  <si>
    <t>สอ.ต.โพธิ์สามต้น</t>
  </si>
  <si>
    <t>01262</t>
  </si>
  <si>
    <t>สอ.ต.พุทเลา</t>
  </si>
  <si>
    <t>01263</t>
  </si>
  <si>
    <t>สอ.ต.ตาลเอน</t>
  </si>
  <si>
    <t>01264</t>
  </si>
  <si>
    <t>สอ.ต.บ้านขล้อ</t>
  </si>
  <si>
    <t>01265</t>
  </si>
  <si>
    <t>สอ.ต.ผักไห่(วัดราษฎร์นิยม)</t>
  </si>
  <si>
    <t>01266</t>
  </si>
  <si>
    <t>สอ.ต.อมฤต</t>
  </si>
  <si>
    <t>01267</t>
  </si>
  <si>
    <t>สอ.ต.บ้านแค</t>
  </si>
  <si>
    <t>01268</t>
  </si>
  <si>
    <t>สอ.ต.ลาดน้ำเค็ม</t>
  </si>
  <si>
    <t>01269</t>
  </si>
  <si>
    <t>สอ.ต.ท่าดินแดง</t>
  </si>
  <si>
    <t>01270</t>
  </si>
  <si>
    <t>สอ.ต.ดอนลาน</t>
  </si>
  <si>
    <t>01271</t>
  </si>
  <si>
    <t>สอ.ต.นาคู</t>
  </si>
  <si>
    <t>01272</t>
  </si>
  <si>
    <t>สอ.ต.กุฎี</t>
  </si>
  <si>
    <t>01273</t>
  </si>
  <si>
    <t>สอ.ต.ลำตะเคียน</t>
  </si>
  <si>
    <t>01274</t>
  </si>
  <si>
    <t>01275</t>
  </si>
  <si>
    <t>สอ.ต.จักราช</t>
  </si>
  <si>
    <t>01276</t>
  </si>
  <si>
    <t>สอ.ต.หนองน้ำใหญ่</t>
  </si>
  <si>
    <t>01277</t>
  </si>
  <si>
    <t>สอ.ต.ลาดชิด</t>
  </si>
  <si>
    <t>01278</t>
  </si>
  <si>
    <t>สอ.ต.หน้าโคก</t>
  </si>
  <si>
    <t>01279</t>
  </si>
  <si>
    <t>สอ.ต.บ้านใหญ่</t>
  </si>
  <si>
    <t>01280</t>
  </si>
  <si>
    <t>สอ.ต.โคกม่วง</t>
  </si>
  <si>
    <t>01281</t>
  </si>
  <si>
    <t>สอ.ต.ระโสม</t>
  </si>
  <si>
    <t>01282</t>
  </si>
  <si>
    <t>สอ.ต.หนองน้ำใส</t>
  </si>
  <si>
    <t>01283</t>
  </si>
  <si>
    <t>สอ.ต.ดอนหญ้านาง</t>
  </si>
  <si>
    <t>01284</t>
  </si>
  <si>
    <t>สอ.ต.ไผ่ล้อม</t>
  </si>
  <si>
    <t>01285</t>
  </si>
  <si>
    <t>สอ.ต.กระจิว</t>
  </si>
  <si>
    <t>01286</t>
  </si>
  <si>
    <t>สอ.ต.พระแก้ว</t>
  </si>
  <si>
    <t>01287</t>
  </si>
  <si>
    <t>สอ.ต.หลักชัย</t>
  </si>
  <si>
    <t>01288</t>
  </si>
  <si>
    <t>สอ.ต.สามเมือง</t>
  </si>
  <si>
    <t>01289</t>
  </si>
  <si>
    <t>สอ.พระยาบันลือ</t>
  </si>
  <si>
    <t>01290</t>
  </si>
  <si>
    <t>สอ.ต.สิงหนาท</t>
  </si>
  <si>
    <t>01291</t>
  </si>
  <si>
    <t>สอ.สิงหนาท 2 (วัดหนองปลาดุก)</t>
  </si>
  <si>
    <t>01292</t>
  </si>
  <si>
    <t>สอ.ต.คู้สลอด</t>
  </si>
  <si>
    <t>01293</t>
  </si>
  <si>
    <t>สอ.ต.พระยาบันลือ</t>
  </si>
  <si>
    <t>01294</t>
  </si>
  <si>
    <t>สอ.ต.วังน้อย</t>
  </si>
  <si>
    <t>01295</t>
  </si>
  <si>
    <t>สอ.ต.ลำตาเสา</t>
  </si>
  <si>
    <t>01296</t>
  </si>
  <si>
    <t>สอ.ต.บ่อตาโล่</t>
  </si>
  <si>
    <t>01297</t>
  </si>
  <si>
    <t>สอ.บ้านหนองโสน</t>
  </si>
  <si>
    <t>01298</t>
  </si>
  <si>
    <t>สอ.ต.สนับทึบ</t>
  </si>
  <si>
    <t>01299</t>
  </si>
  <si>
    <t>สอ.ต.พยอม</t>
  </si>
  <si>
    <t>01300</t>
  </si>
  <si>
    <t>สอ.ต.หันตะเภา</t>
  </si>
  <si>
    <t>01301</t>
  </si>
  <si>
    <t>สอ.ต.วังจุฬา</t>
  </si>
  <si>
    <t>01302</t>
  </si>
  <si>
    <t>สอ.ต.ข้าวงาม</t>
  </si>
  <si>
    <t>01303</t>
  </si>
  <si>
    <t>สอ.ต.ชะแมบ</t>
  </si>
  <si>
    <t>01304</t>
  </si>
  <si>
    <t>สอ.ต.บ้านแพน</t>
  </si>
  <si>
    <t>01305</t>
  </si>
  <si>
    <t>สอ.ต.เจ้าเจ็ด</t>
  </si>
  <si>
    <t>01306</t>
  </si>
  <si>
    <t>สอ.ต.สามกอ</t>
  </si>
  <si>
    <t>01307</t>
  </si>
  <si>
    <t>สอ.ต.บางนมโค</t>
  </si>
  <si>
    <t>01308</t>
  </si>
  <si>
    <t>สอ.ต.หัวเวียง</t>
  </si>
  <si>
    <t>01309</t>
  </si>
  <si>
    <t>สอ.ต.มารวิชัย</t>
  </si>
  <si>
    <t>01310</t>
  </si>
  <si>
    <t>สอ.ต.บ้านโพธิ์</t>
  </si>
  <si>
    <t>01311</t>
  </si>
  <si>
    <t>สอ.ต.รางจรเข้</t>
  </si>
  <si>
    <t>01312</t>
  </si>
  <si>
    <t>สอ.ต.บ้านกระทุ่ม</t>
  </si>
  <si>
    <t>01313</t>
  </si>
  <si>
    <t>สอ.ต.บ้านแถว</t>
  </si>
  <si>
    <t>01314</t>
  </si>
  <si>
    <t>สอ.ต.ชายนา</t>
  </si>
  <si>
    <t>01315</t>
  </si>
  <si>
    <t>สอ.ต.สามตุ่ม</t>
  </si>
  <si>
    <t>01316</t>
  </si>
  <si>
    <t>สอ.ต.ลาดงา</t>
  </si>
  <si>
    <t>01317</t>
  </si>
  <si>
    <t>สอ.ต.ดอนทอง</t>
  </si>
  <si>
    <t>01318</t>
  </si>
  <si>
    <t>สอ.ต.บ้านหลวง</t>
  </si>
  <si>
    <t>01319</t>
  </si>
  <si>
    <t>สอ.ต.เจ้าเสด็จ</t>
  </si>
  <si>
    <t>01321</t>
  </si>
  <si>
    <t>สอ.ต.แก้วฟ้า</t>
  </si>
  <si>
    <t>01322</t>
  </si>
  <si>
    <t>สอ.ต.เต่าเล่า</t>
  </si>
  <si>
    <t>01323</t>
  </si>
  <si>
    <t>สอ.ทางหลวง</t>
  </si>
  <si>
    <t>01324</t>
  </si>
  <si>
    <t>สอ.ต.ปลายกลัด</t>
  </si>
  <si>
    <t>01325</t>
  </si>
  <si>
    <t>สอ.ต.เทพมงคล</t>
  </si>
  <si>
    <t>01326</t>
  </si>
  <si>
    <t>สอ.ต.วังพัฒนา</t>
  </si>
  <si>
    <t>01327</t>
  </si>
  <si>
    <t>สอ.อำเภออุทัย</t>
  </si>
  <si>
    <t>01328</t>
  </si>
  <si>
    <t>สอ.ต.คานหาม</t>
  </si>
  <si>
    <t>01329</t>
  </si>
  <si>
    <t>สอ.ต.บ้านช้าง</t>
  </si>
  <si>
    <t>01330</t>
  </si>
  <si>
    <t>สอ.ต.สามบัณฑิต</t>
  </si>
  <si>
    <t>01331</t>
  </si>
  <si>
    <t>สอ.ต.บ้านหีบ</t>
  </si>
  <si>
    <t>01332</t>
  </si>
  <si>
    <t>สอ.ต.หนองไม้ซุง</t>
  </si>
  <si>
    <t>01333</t>
  </si>
  <si>
    <t>สอ.ต.เสนา</t>
  </si>
  <si>
    <t>01334</t>
  </si>
  <si>
    <t>สอ.ต.หนองน้ำส้ม</t>
  </si>
  <si>
    <t>01335</t>
  </si>
  <si>
    <t>สอ.ต.โพสาวหาญ</t>
  </si>
  <si>
    <t>01336</t>
  </si>
  <si>
    <t>สอ.ต.ธนู</t>
  </si>
  <si>
    <t>01337</t>
  </si>
  <si>
    <t>สอ.ต.ข้าวเม่า</t>
  </si>
  <si>
    <t>01338</t>
  </si>
  <si>
    <t>สอ.บ้านหนองคัดเค้า</t>
  </si>
  <si>
    <t>01339</t>
  </si>
  <si>
    <t>สอ.ต.มหาราช</t>
  </si>
  <si>
    <t>01340</t>
  </si>
  <si>
    <t>สอ.ต.กระทุ่ม</t>
  </si>
  <si>
    <t>01341</t>
  </si>
  <si>
    <t>สอ.บ้านหนองจิก</t>
  </si>
  <si>
    <t>01342</t>
  </si>
  <si>
    <t>01343</t>
  </si>
  <si>
    <t>สอ.ต.บางนา</t>
  </si>
  <si>
    <t>01344</t>
  </si>
  <si>
    <t>สอ.ต.โรงช้าง</t>
  </si>
  <si>
    <t>01345</t>
  </si>
  <si>
    <t>สอ.ต.เจ้าปลุก</t>
  </si>
  <si>
    <t>01346</t>
  </si>
  <si>
    <t>สอ.ต.พิตเพียน</t>
  </si>
  <si>
    <t>01347</t>
  </si>
  <si>
    <t>สอ.ต.บ้านนา</t>
  </si>
  <si>
    <t>01348</t>
  </si>
  <si>
    <t>สอ.ต.บ้านขวาง</t>
  </si>
  <si>
    <t>01349</t>
  </si>
  <si>
    <t>สอ.ต.ท่าตอ</t>
  </si>
  <si>
    <t>01350</t>
  </si>
  <si>
    <t>01351</t>
  </si>
  <si>
    <t>สอ.ต.บ้านแพรก</t>
  </si>
  <si>
    <t>01352</t>
  </si>
  <si>
    <t>สอ.ต.สำพะเนียง</t>
  </si>
  <si>
    <t>01353</t>
  </si>
  <si>
    <t>สอ.ต.คลองน้อย</t>
  </si>
  <si>
    <t>01354</t>
  </si>
  <si>
    <t>สอ.ต.สองห้อง</t>
  </si>
  <si>
    <t>06047</t>
  </si>
  <si>
    <t>ศูนย์แพทย์โรงพยาบาลพระนครศรีอยุธยา สาขา 2 ศูนย์แพทย์วัดอินทาราม</t>
  </si>
  <si>
    <t>10471</t>
  </si>
  <si>
    <t>ศูนย์แพทย์โรงพยาบาลพระนครศรีอยุธยา สาขา 3 ศูนย์แพทย์ป้อมเพชร</t>
  </si>
  <si>
    <t>10472</t>
  </si>
  <si>
    <t>ศูนย์แพทย์รงพยาบาลพระนครศรีอยุธยา สาขา 4  ศูนย์แพทย์วัดตึก</t>
  </si>
  <si>
    <t>10473</t>
  </si>
  <si>
    <t>ศูนย์บริการสาธารณสุข วัดกล้วย หมู่ที่11</t>
  </si>
  <si>
    <t>10688</t>
  </si>
  <si>
    <t>รพ.เสนา</t>
  </si>
  <si>
    <t>10768</t>
  </si>
  <si>
    <t>รพ.ท่าเรือ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</si>
  <si>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</si>
  <si>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</si>
  <si>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</si>
  <si>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</si>
  <si>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</si>
  <si>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</si>
  <si>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</si>
  <si>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</si>
  <si>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</si>
  <si>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</si>
  <si>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</si>
  <si>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</si>
  <si>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</si>
  <si>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</si>
  <si>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</si>
  <si>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</si>
  <si>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</si>
  <si>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</si>
  <si>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</si>
  <si>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</si>
  <si>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</si>
  <si>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</si>
  <si>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</si>
  <si>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</si>
  <si>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14415</t>
  </si>
  <si>
    <t>ศูนย์บริการสาธารณสุขเทศบาลนครศรีอยุธยา</t>
  </si>
  <si>
    <t>14915</t>
  </si>
  <si>
    <t>สอ.ต.ลาดบัวหลวง</t>
  </si>
  <si>
    <t>21423</t>
  </si>
  <si>
    <t>สถานพยาบาลเรือนจำกลางพระนครศรีอยุธยา</t>
  </si>
  <si>
    <t>21425</t>
  </si>
  <si>
    <t>สถานพยาบาลทัณฑสถานวัยหนุ่มพระนครศรีอยุธยา</t>
  </si>
  <si>
    <t>21426</t>
  </si>
  <si>
    <t>สถานพยาบาลทัณฑสถานบำบัดพิเศษพระนครศรีอยุธยา</t>
  </si>
  <si>
    <t>21484</t>
  </si>
  <si>
    <t>ศูนย์แพทย์โรงพยาบาลพระนครศรีอยุธยาสาขา 1 ศูนย์เวชปฎิบัติครอบครัว</t>
  </si>
  <si>
    <t>21485</t>
  </si>
  <si>
    <t>ศูนย์แพทย์โรงพยาบาลพระนครศรีอยุธยา สำนักงานสาธารณสุขพระนครศรีอยุธยา</t>
  </si>
  <si>
    <t>22780</t>
  </si>
  <si>
    <t>สถานพยาบาลเรือนจำจังหวัดพระนครศรีอยุธยา</t>
  </si>
  <si>
    <t>23782</t>
  </si>
  <si>
    <t>คลินิกชุมชนสามเรือน(ของรัฐบาล)</t>
  </si>
  <si>
    <t>จำนวนประชากรจังหวัดพระนครศรีอยุธยา จำแนกตามรายสิทธิการรักษาพยาบาล</t>
  </si>
  <si>
    <t>ศูนย์เวชปฎิบัติครอบครัว</t>
  </si>
  <si>
    <t xml:space="preserve"> ศูนย์แพทย์ป้อมเพชร</t>
  </si>
  <si>
    <t xml:space="preserve">  ศูนย์แพทย์วัดตึก</t>
  </si>
  <si>
    <t xml:space="preserve"> ศูนย์แพทย์วัดอินทาราม</t>
  </si>
  <si>
    <t>ศูนย์แพทย์โรงพยาบาลพระนครศรีอยุธยา สสจ.พระนครศรีอยุธยา</t>
  </si>
  <si>
    <t>รหัสหน่วยบริการ</t>
  </si>
  <si>
    <t>หน่วยบริการ</t>
  </si>
  <si>
    <t>รหัสตำบล</t>
  </si>
  <si>
    <t>ตำบล</t>
  </si>
  <si>
    <t>UC</t>
  </si>
  <si>
    <t xml:space="preserve">ข้อมูล VR เดือนมิถุนายน 2557 </t>
  </si>
  <si>
    <t>ข้อมูล DbPop เดือนมิถุนายน 2557 งวด3</t>
  </si>
  <si>
    <t>ประกันสังคม</t>
  </si>
  <si>
    <t>ข้าราชการ</t>
  </si>
  <si>
    <t>อปท.</t>
  </si>
  <si>
    <t>อื่นๆ(มากกว่า 1 สิทธิ)</t>
  </si>
  <si>
    <t>สิทธิประกันสังคม</t>
  </si>
  <si>
    <t>ที่ไม่สามารถแยก</t>
  </si>
  <si>
    <t>ตำบลได้</t>
  </si>
  <si>
    <t>รพ.อยุธยา</t>
  </si>
  <si>
    <t>รพ.ราชธานี</t>
  </si>
  <si>
    <t>รพ.นวนคร</t>
  </si>
  <si>
    <t>รวมสิทธิประกันสังคมทั้งจังหวัด</t>
  </si>
  <si>
    <t>รวมสิทธิ UC</t>
  </si>
  <si>
    <t>รวมสิทธิ Non UC</t>
  </si>
  <si>
    <t>ปรับเกลี่ย30%</t>
  </si>
  <si>
    <t>ไผ่ลิง*</t>
  </si>
  <si>
    <t>เชียงรากน้อย*</t>
  </si>
  <si>
    <t>ประตูชัย*</t>
  </si>
  <si>
    <t>บางกระสั้น*</t>
  </si>
  <si>
    <t>รวม NonUC</t>
  </si>
  <si>
    <t>รวมประชากร</t>
  </si>
  <si>
    <t xml:space="preserve">ข้อมูลประชากร ณ 1 กค.57 </t>
  </si>
  <si>
    <t>NON UC</t>
  </si>
  <si>
    <t>เขต</t>
  </si>
  <si>
    <t>จังหวัด</t>
  </si>
  <si>
    <t xml:space="preserve">Hmain </t>
  </si>
  <si>
    <t>สิทธิข้าราชการ/สิทธิรัฐวิสาหกิจ</t>
  </si>
  <si>
    <t>สิทธิสวัสดิการพนักงานส่วนท้องถิ่น</t>
  </si>
  <si>
    <t>SUM POP_1กค.57</t>
  </si>
  <si>
    <t>เขต 1 เชียงใหม่</t>
  </si>
  <si>
    <t>5000 - เชียงใหม่</t>
  </si>
  <si>
    <t>10713 - นครพิงค์</t>
  </si>
  <si>
    <t>11119 - จอมทอง</t>
  </si>
  <si>
    <t>11120 - แม่แจ่ม</t>
  </si>
  <si>
    <t>11121 - เชียงดาว</t>
  </si>
  <si>
    <t>11122 - ดอยสะเก็ด</t>
  </si>
  <si>
    <t>11123 - แม่แตง</t>
  </si>
  <si>
    <t>11124 - สะเมิง</t>
  </si>
  <si>
    <t>11125 - ฝาง</t>
  </si>
  <si>
    <t>11126 - แม่อาย</t>
  </si>
  <si>
    <t>11127 - พร้าว</t>
  </si>
  <si>
    <t>11128 - สันป่าตอง</t>
  </si>
  <si>
    <t>11129 - สันกำแพง</t>
  </si>
  <si>
    <t>11130 - สันทราย</t>
  </si>
  <si>
    <t>11131 - หางดง</t>
  </si>
  <si>
    <t>11132 - ฮอด</t>
  </si>
  <si>
    <t>11133 - ดอยเต่า</t>
  </si>
  <si>
    <t>11134 - อมก๋อย</t>
  </si>
  <si>
    <t>11135 - สารภี</t>
  </si>
  <si>
    <t>11136 - เวียงแหง</t>
  </si>
  <si>
    <t>11137 - ไชยปราการ</t>
  </si>
  <si>
    <t>11138 - แม่วาง</t>
  </si>
  <si>
    <t>11139 - แม่ออน</t>
  </si>
  <si>
    <t>11507 - กองบิน 41</t>
  </si>
  <si>
    <t>11508 - กาวิละ เชียงใหม่</t>
  </si>
  <si>
    <t>11643 - ดอยหล่อ</t>
  </si>
  <si>
    <t>11978 - ดารารัศมี</t>
  </si>
  <si>
    <t>11980 - แมคคอร์มิค</t>
  </si>
  <si>
    <t>11982 - ลานนา เชียงใหม่</t>
  </si>
  <si>
    <t>11991 - ราชเวชเชียงใหม่</t>
  </si>
  <si>
    <t>11992 - ช้างเผือก</t>
  </si>
  <si>
    <t>11994 - เทพปัญญา</t>
  </si>
  <si>
    <t>11995 - เซ็นทรัลเชียงใหม่เมมโมเรียล</t>
  </si>
  <si>
    <t>11999 - รวมแพทย์ เชียงใหม่</t>
  </si>
  <si>
    <t>13780 - มหาราชนครเชียงใหม่  มหาวิทยาลัยเชียงใหม่</t>
  </si>
  <si>
    <t>13996 - บ้านทุ่งศาลา</t>
  </si>
  <si>
    <t>14465 - เทศบาลนครเชียงใหม่</t>
  </si>
  <si>
    <t>14550 - เชียงใหม่ใกล้หมอ</t>
  </si>
  <si>
    <t>14916 - สยามราษฎร์ เชียงใหม่</t>
  </si>
  <si>
    <t>23736 - วัดจันทร์ เฉลิมพระเกียรติ 80 พรรษา</t>
  </si>
  <si>
    <t>23768 - สถานบริการสุขภาพพิเศษ มหาวิทยาลัยเชียงใหม่</t>
  </si>
  <si>
    <t>24706 - บริการสุขภาพเทศบาลตำบลหนองป่าครั่ง</t>
  </si>
  <si>
    <t>99911 - โรงพยาบาลเวียงแหง</t>
  </si>
  <si>
    <t>N/A</t>
  </si>
  <si>
    <t>5000 - เชียงใหม่ ผลรวม</t>
  </si>
  <si>
    <t>5100 - ลำพูน</t>
  </si>
  <si>
    <t>10714 - ลำพูน</t>
  </si>
  <si>
    <t>11140 - แม่ทา</t>
  </si>
  <si>
    <t>11141 - บ้านโฮ่ง</t>
  </si>
  <si>
    <t>11142 - ลี้</t>
  </si>
  <si>
    <t>11143 - ทุ่งหัวช้าง</t>
  </si>
  <si>
    <t>11144 - ป่าซาง</t>
  </si>
  <si>
    <t>11145 - บ้านธิ</t>
  </si>
  <si>
    <t>12000 - หริภุญชัยเมโมเรียล</t>
  </si>
  <si>
    <t>14433 - เมืองลำพูน</t>
  </si>
  <si>
    <t>14555 - ศิริเวชลำพูน</t>
  </si>
  <si>
    <t>24956 - เวียงหนองล่อง</t>
  </si>
  <si>
    <t>5100 - ลำพูน ผลรวม</t>
  </si>
  <si>
    <t>5200 - ลำปาง</t>
  </si>
  <si>
    <t>06183 - บ้านทุ่งผึ้ง ตำบลทุ่งผึ้ง</t>
  </si>
  <si>
    <t>10672 - ลำปาง</t>
  </si>
  <si>
    <t>11146 - แม่เมาะ</t>
  </si>
  <si>
    <t>11147 - เกาะคา</t>
  </si>
  <si>
    <t>11148 - เสริมงาม</t>
  </si>
  <si>
    <t>11149 - งาว</t>
  </si>
  <si>
    <t>11150 - แจ้ห่ม</t>
  </si>
  <si>
    <t>11151 - วังเหนือ</t>
  </si>
  <si>
    <t>11152 - เถิน</t>
  </si>
  <si>
    <t>11153 - แม่พริก</t>
  </si>
  <si>
    <t>11154 - แม่ทะ</t>
  </si>
  <si>
    <t>11155 - สบปราบ</t>
  </si>
  <si>
    <t>11156 - ห้างฉัตร</t>
  </si>
  <si>
    <t>11157 - เมืองปาน</t>
  </si>
  <si>
    <t>11512 - สุรศักดิ์มนตรี</t>
  </si>
  <si>
    <t>5200 - ลำปาง ผลรวม</t>
  </si>
  <si>
    <t>5400 - แพร่</t>
  </si>
  <si>
    <t>10715 - แพร่</t>
  </si>
  <si>
    <t>11166 - ร้องกวาง</t>
  </si>
  <si>
    <t>11167 - ลอง</t>
  </si>
  <si>
    <t>11169 - สูงเม่น</t>
  </si>
  <si>
    <t>11170 - สอง</t>
  </si>
  <si>
    <t>11171 - วังชิ้น</t>
  </si>
  <si>
    <t>11172 - หนองม่วงไข่</t>
  </si>
  <si>
    <t>11452 - เด่นชัย</t>
  </si>
  <si>
    <t>5400 - แพร่ ผลรวม</t>
  </si>
  <si>
    <t>5500 - น่าน</t>
  </si>
  <si>
    <t>06459 - บุปผาราม</t>
  </si>
  <si>
    <t>06467 - บ้านสะเนียน</t>
  </si>
  <si>
    <t>06533 - บ้านงิ้ว</t>
  </si>
  <si>
    <t>06538 - พญาแก้ว</t>
  </si>
  <si>
    <t>10716 - น่าน</t>
  </si>
  <si>
    <t>11173 - แม่จริม</t>
  </si>
  <si>
    <t>11174 - บ้านหลวง</t>
  </si>
  <si>
    <t>11175 - นาน้อย</t>
  </si>
  <si>
    <t>11176 - ท่าวังผา</t>
  </si>
  <si>
    <t>11177 - เวียงสา</t>
  </si>
  <si>
    <t>11178 - ทุ่งช้าง</t>
  </si>
  <si>
    <t>11179 - เชียงกลาง</t>
  </si>
  <si>
    <t>11180 - นาหมื่น</t>
  </si>
  <si>
    <t>11181 - สันติสุข</t>
  </si>
  <si>
    <t>11182 - บ่อเกลือ</t>
  </si>
  <si>
    <t>11183 - สองแคว</t>
  </si>
  <si>
    <t>11453 - ปัว</t>
  </si>
  <si>
    <t>11510 - สุริยพงษ์</t>
  </si>
  <si>
    <t>11625 - เฉลิมพระเกียรติ</t>
  </si>
  <si>
    <t>25017 - ภูเพียง</t>
  </si>
  <si>
    <t>5500 - น่าน ผลรวม</t>
  </si>
  <si>
    <t>5600 - พะเยา</t>
  </si>
  <si>
    <t>10717 - พะเยา</t>
  </si>
  <si>
    <t>10718 - เชียงคำ</t>
  </si>
  <si>
    <t>11184 - จุน</t>
  </si>
  <si>
    <t>11185 - เชียงม่วน</t>
  </si>
  <si>
    <t>11186 - ดอกคำใต้</t>
  </si>
  <si>
    <t>11187 - ปง</t>
  </si>
  <si>
    <t>11188 - แม่ใจ</t>
  </si>
  <si>
    <t>15140 - ขุนเจืองธรรมิกราช</t>
  </si>
  <si>
    <t>24022 - การแพทย์มหาวิทยาลัยนเรศวรพะเยา</t>
  </si>
  <si>
    <t>5600 - พะเยา ผลรวม</t>
  </si>
  <si>
    <t>5700 - เชียงราย</t>
  </si>
  <si>
    <t>06697 - บ้านปางค่า</t>
  </si>
  <si>
    <t>06699 - บ้านรักแผ่นดิน</t>
  </si>
  <si>
    <t>06765 - ป่าแดด</t>
  </si>
  <si>
    <t>06768 - ท่าก๊อ</t>
  </si>
  <si>
    <t>06773 - สันสลี</t>
  </si>
  <si>
    <t>06774 - บ้านโป่ง</t>
  </si>
  <si>
    <t>06775 - ป่างิ้ว</t>
  </si>
  <si>
    <t>06776 - บ้านทุ่งม่าน</t>
  </si>
  <si>
    <t>06777 - เวียงกาหลง</t>
  </si>
  <si>
    <t>06780 - แม่เจดีย์ใหม่</t>
  </si>
  <si>
    <t>10455 - บ้านแม่ปูนล่าง</t>
  </si>
  <si>
    <t>10674 - เชียงรายประชานุเคราะห์</t>
  </si>
  <si>
    <t>11189 - เทิง</t>
  </si>
  <si>
    <t>11190 - พาน</t>
  </si>
  <si>
    <t>11191 - ป่าแดด</t>
  </si>
  <si>
    <t>11192 - แม่จัน</t>
  </si>
  <si>
    <t>11193 - เชียงแสน</t>
  </si>
  <si>
    <t>11194 - แม่สาย</t>
  </si>
  <si>
    <t>11195 - แม่สรวย</t>
  </si>
  <si>
    <t>11196 - เวียงป่าเป้า</t>
  </si>
  <si>
    <t>11197 - พญาเม็งราย</t>
  </si>
  <si>
    <t>11198 - เวียงแก่น</t>
  </si>
  <si>
    <t>11199 - ขุนตาล</t>
  </si>
  <si>
    <t>11200 - แม่ฟ้าหลวง</t>
  </si>
  <si>
    <t>11201 - แม่ลาว</t>
  </si>
  <si>
    <t>11202 - เวียงเชียงรุ้ง</t>
  </si>
  <si>
    <t>11454 - เชียงของ</t>
  </si>
  <si>
    <t>12026 - เกษมราษฎร์ศรีบุรินทร์</t>
  </si>
  <si>
    <t>14933 - เม็งรายมหาราช</t>
  </si>
  <si>
    <t>15012 - สมเด็จพระญาณสังวร</t>
  </si>
  <si>
    <t>23429 - มหาวิทยาลัยแม่ฟ้าหลวง</t>
  </si>
  <si>
    <t>5700 - เชียงราย ผลรวม</t>
  </si>
  <si>
    <t>5800 - แม่ฮ่องสอน</t>
  </si>
  <si>
    <t>00045 - แม่ฮ่องสอน</t>
  </si>
  <si>
    <t>10541 - แม่สามแลบ</t>
  </si>
  <si>
    <t>10719 - ศรีสังวาลย์</t>
  </si>
  <si>
    <t>11203 - ขุนยวม</t>
  </si>
  <si>
    <t>11204 - ปาย</t>
  </si>
  <si>
    <t>11205 - แม่สะเรียง</t>
  </si>
  <si>
    <t>11206 - แม่ลาน้อย</t>
  </si>
  <si>
    <t>11207 - สบเมย</t>
  </si>
  <si>
    <t>11208 - ปางมะผ้า</t>
  </si>
  <si>
    <t>5800 - แม่ฮ่องสอน ผลรวม</t>
  </si>
  <si>
    <t>เขต 1 เชียงใหม่ ผลรวม</t>
  </si>
  <si>
    <t>เขต 2 พิษณุโลก</t>
  </si>
  <si>
    <t>5300 - อุตรดิตถ์</t>
  </si>
  <si>
    <t>10673 - อุตรดิตถ์</t>
  </si>
  <si>
    <t>11158 - ตรอน</t>
  </si>
  <si>
    <t>11159 - ท่าปลา</t>
  </si>
  <si>
    <t>11160 - น้ำปาด</t>
  </si>
  <si>
    <t>11161 - ฟากท่า</t>
  </si>
  <si>
    <t>11162 - บ้านโคก</t>
  </si>
  <si>
    <t>11163 - พิชัย</t>
  </si>
  <si>
    <t>11164 - ลับแล</t>
  </si>
  <si>
    <t>11165 - ทองแสนขัน</t>
  </si>
  <si>
    <t>11509 - พิชัยดาบหัก</t>
  </si>
  <si>
    <t>5300 - อุตรดิตถ์ ผลรวม</t>
  </si>
  <si>
    <t>6300 - ตาก</t>
  </si>
  <si>
    <t>00049 - ตาก</t>
  </si>
  <si>
    <t>10591 - บ้านเกร้คี</t>
  </si>
  <si>
    <t>10722 - สมเด็จพระเจ้าตากสินมหาราช</t>
  </si>
  <si>
    <t>10723 - แม่สอด</t>
  </si>
  <si>
    <t>11238 - บ้านตาก</t>
  </si>
  <si>
    <t>11239 - สามเงา</t>
  </si>
  <si>
    <t>11240 - แม่ระมาด</t>
  </si>
  <si>
    <t>11241 - ท่าสองยาง</t>
  </si>
  <si>
    <t>11242 - พบพระ</t>
  </si>
  <si>
    <t>11243 - อุ้มผาง</t>
  </si>
  <si>
    <t>11516 - วชิรปราการ</t>
  </si>
  <si>
    <t>14929 - เทศบาลนครแม่สอด</t>
  </si>
  <si>
    <t>27443 - วังเจ้า</t>
  </si>
  <si>
    <t>6300 - ตาก ผลรวม</t>
  </si>
  <si>
    <t>6400 - สุโขทัย</t>
  </si>
  <si>
    <t>10724 - สุโขทัย</t>
  </si>
  <si>
    <t>10725 - ศรีสังวรสุโขทัย</t>
  </si>
  <si>
    <t>11244 - บ้านด่านลานหอย</t>
  </si>
  <si>
    <t>11245 - คีรีมาศ</t>
  </si>
  <si>
    <t>11246 - กงไกรลาศ</t>
  </si>
  <si>
    <t>11247 - ศรีสัชนาลัย</t>
  </si>
  <si>
    <t>11248 - สวรรคโลก</t>
  </si>
  <si>
    <t>11249 - ศรีนคร</t>
  </si>
  <si>
    <t>11250 - ทุ่งเสลี่ยม</t>
  </si>
  <si>
    <t>6400 - สุโขทัย ผลรวม</t>
  </si>
  <si>
    <t>6500 - พิษณุโลก</t>
  </si>
  <si>
    <t>10676 - พุทธชินราช</t>
  </si>
  <si>
    <t>11251 - ชาติตระการ</t>
  </si>
  <si>
    <t>11252 - บางระกำ</t>
  </si>
  <si>
    <t>11253 - บางกระทุ่ม</t>
  </si>
  <si>
    <t>11254 - พรหมพิราม</t>
  </si>
  <si>
    <t>11255 - วัดโบสถ์</t>
  </si>
  <si>
    <t>11256 - วังทอง</t>
  </si>
  <si>
    <t>11257 - เนินมะปราง</t>
  </si>
  <si>
    <t>11455 - นครไทย</t>
  </si>
  <si>
    <t>11517 - ค่ายสมเด็จพระนเรศวร</t>
  </si>
  <si>
    <t>11518 - กองบิน 46</t>
  </si>
  <si>
    <t>14972 - มหาวิทยาลัยนเรศวร</t>
  </si>
  <si>
    <t>15282 - ประชาอุทิศ</t>
  </si>
  <si>
    <t>6500 - พิษณุโลก ผลรวม</t>
  </si>
  <si>
    <t>6700 - เพชรบูรณ์</t>
  </si>
  <si>
    <t>07843 - วังศาล</t>
  </si>
  <si>
    <t>10727 - เพชรบูรณ์</t>
  </si>
  <si>
    <t>11264 - ชนแดน</t>
  </si>
  <si>
    <t>11265 - หล่มสัก</t>
  </si>
  <si>
    <t>11266 - วิเชียรบุรี</t>
  </si>
  <si>
    <t>11267 - ศรีเทพ</t>
  </si>
  <si>
    <t>11268 - หนองไผ่</t>
  </si>
  <si>
    <t>11269 - บึงสามพัน</t>
  </si>
  <si>
    <t>11270 - น้ำหนาว</t>
  </si>
  <si>
    <t>11271 - วังโป่ง</t>
  </si>
  <si>
    <t>11272 - เขาค้อ</t>
  </si>
  <si>
    <t>11457 - หล่มเก่า</t>
  </si>
  <si>
    <t>11946 - พ่อขุนผาเมือง</t>
  </si>
  <si>
    <t>6700 - เพชรบูรณ์ ผลรวม</t>
  </si>
  <si>
    <t>เขต 2 พิษณุโลก ผลรวม</t>
  </si>
  <si>
    <t>เขต 3 นครสวรรค์</t>
  </si>
  <si>
    <t>1800 - ชัยนาท</t>
  </si>
  <si>
    <t>10694 - ชัยนาทนเรนทร</t>
  </si>
  <si>
    <t>10802 - มโนรมย์</t>
  </si>
  <si>
    <t>10803 - วัดสิงห์</t>
  </si>
  <si>
    <t>10804 - สรรพยา</t>
  </si>
  <si>
    <t>10805 - สรรคบุรี</t>
  </si>
  <si>
    <t>10806 - หันคา</t>
  </si>
  <si>
    <t>11828 - รวมแพทย์ ชัยนาท</t>
  </si>
  <si>
    <t>1800 - ชัยนาท ผลรวม</t>
  </si>
  <si>
    <t>6000 - นครสวรรค์</t>
  </si>
  <si>
    <t>10675 - สวรรค์ประชารักษ์</t>
  </si>
  <si>
    <t>11209 - โกรกพระ</t>
  </si>
  <si>
    <t>11210 - ชุมแสง</t>
  </si>
  <si>
    <t>11211 - หนองบัว</t>
  </si>
  <si>
    <t>11212 - บรรพตพิสัย</t>
  </si>
  <si>
    <t>11213 - เก้าเลี้ยว</t>
  </si>
  <si>
    <t>11214 - ตาคลี</t>
  </si>
  <si>
    <t>11215 - ท่าตะโก</t>
  </si>
  <si>
    <t>11216 - ไพศาลี</t>
  </si>
  <si>
    <t>11217 - พยุหะคีรี</t>
  </si>
  <si>
    <t>11218 - ลาดยาว</t>
  </si>
  <si>
    <t>11219 - ตากฟ้า</t>
  </si>
  <si>
    <t>11220 - แม่วงก์</t>
  </si>
  <si>
    <t>11513 - จิรประวัติ</t>
  </si>
  <si>
    <t>11514 - กองบิน 4 กองพลบินที่ 3</t>
  </si>
  <si>
    <t>12034 - รัตนเวช</t>
  </si>
  <si>
    <t>12042 - ร่มฉัตร</t>
  </si>
  <si>
    <t>14335 - เทศบาลเมืองชุมแสง</t>
  </si>
  <si>
    <t>23908 - เรือพระร่วงคลินิกเวชกรรม สาขามาตุลี</t>
  </si>
  <si>
    <t>6000 - นครสวรรค์ ผลรวม</t>
  </si>
  <si>
    <t>6100 - อุทัยธานี</t>
  </si>
  <si>
    <t>10720 - อุทัยธานี</t>
  </si>
  <si>
    <t>11221 - ทัพทัน</t>
  </si>
  <si>
    <t>11222 - สว่างอารมณ์</t>
  </si>
  <si>
    <t>11223 - หนองฉาง</t>
  </si>
  <si>
    <t>11224 - หนองขาหย่าง</t>
  </si>
  <si>
    <t>11225 - บ้านไร่</t>
  </si>
  <si>
    <t>11226 - ลานสัก</t>
  </si>
  <si>
    <t>11227 - ห้วยคต</t>
  </si>
  <si>
    <t>6100 - อุทัยธานี ผลรวม</t>
  </si>
  <si>
    <t>6200 - กำแพงเพชร</t>
  </si>
  <si>
    <t>10721 - กำแพงเพชร</t>
  </si>
  <si>
    <t>11228 - ทุ่งโพธิ์ทะเล</t>
  </si>
  <si>
    <t>11229 - ไทรงาม</t>
  </si>
  <si>
    <t>11230 - คลองลาน</t>
  </si>
  <si>
    <t>11231 - ขาณุวรลักษบุรี</t>
  </si>
  <si>
    <t>11232 - คลองขลุง</t>
  </si>
  <si>
    <t>11233 - พรานกระต่าย</t>
  </si>
  <si>
    <t>11234 - ลานกระบือ</t>
  </si>
  <si>
    <t>11235 - ทรายทองวัฒนา</t>
  </si>
  <si>
    <t>11236 - ปางศิลาทอง</t>
  </si>
  <si>
    <t>14135 - บึงสามัคคี</t>
  </si>
  <si>
    <t>28010 - โกสัมพีนคร</t>
  </si>
  <si>
    <t>6200 - กำแพงเพชร ผลรวม</t>
  </si>
  <si>
    <t>6600 - พิจิตร</t>
  </si>
  <si>
    <t>10726 - พิจิตร</t>
  </si>
  <si>
    <t>11258 - วังทรายพูน</t>
  </si>
  <si>
    <t>11259 - โพธิ์ประทับช้าง</t>
  </si>
  <si>
    <t>11260 - บางมูลนาก</t>
  </si>
  <si>
    <t>11261 - โพทะเล</t>
  </si>
  <si>
    <t>11262 - สามง่าม</t>
  </si>
  <si>
    <t>11263 - ทับคล้อ</t>
  </si>
  <si>
    <t>11456 - ตะพานหิน</t>
  </si>
  <si>
    <t>11631 - วชิรบารมี</t>
  </si>
  <si>
    <t>6600 - พิจิตร ผลรวม</t>
  </si>
  <si>
    <t>เขต 3 นครสวรรค์ ผลรวม</t>
  </si>
  <si>
    <t>เขต 4 สระบุรี</t>
  </si>
  <si>
    <t>1200 - นนทบุรี</t>
  </si>
  <si>
    <t>10686 - พระนั่งเกล้า</t>
  </si>
  <si>
    <t>10756 - บางกรวย</t>
  </si>
  <si>
    <t>10757 - บางใหญ่</t>
  </si>
  <si>
    <t>10758 - บางบัวทอง</t>
  </si>
  <si>
    <t>10759 - ไทรน้อย</t>
  </si>
  <si>
    <t>10760 - ปากเกร็ด</t>
  </si>
  <si>
    <t>11787 - เกษมราษฎร์รัตนาธิเบศร์</t>
  </si>
  <si>
    <t>12257 - บำราศนราดูร</t>
  </si>
  <si>
    <t>13815 - การแพทย์ปัญญานันทภิกขุ ชลประทาน มหาวิทยาลัยศรีนครินทรวิโรฒ</t>
  </si>
  <si>
    <t>21428 - ดร.แคร์ คลินิกเวชกรรม</t>
  </si>
  <si>
    <t>21429 - คลินิกแพทย์ประชาชื่นคลินิกเวชกรรม</t>
  </si>
  <si>
    <t>21430 - คลินิกประชานิเวศน์ 3 คลินิกเวชกรรม</t>
  </si>
  <si>
    <t>22179 - กรุงไทย</t>
  </si>
  <si>
    <t>22604 - มิตรไมตรีคลินิกเวชกรรม (พฤกษา3)</t>
  </si>
  <si>
    <t>22868 - มิตรไมตรีคลินิกเวชกรรม (ธารทอง)</t>
  </si>
  <si>
    <t>22970 - มิตรไมตรีคลินิกเวชกรรม (เจ้าพระยา)</t>
  </si>
  <si>
    <t>22971 - มิตรไมตรีคลินิกเวชกรรม (ลานทอง)</t>
  </si>
  <si>
    <t>23763 - มิตรไมตรีคลินิกเวชกรรม(บางกรวย)</t>
  </si>
  <si>
    <t>23764 - มิตรไมตรีคลินิกเวชกรรม(ดวงแก้ว)</t>
  </si>
  <si>
    <t>23820 - มิตรไมตรีคลินิกเวชกรรม(กฤษดานคร)</t>
  </si>
  <si>
    <t>23821 - มิตรไมตรีคลินิกเวชกรรม(สนามบินน้ำ)</t>
  </si>
  <si>
    <t>23822 - มิตรไมตรีคลินิกเวชกรรม(ท่าทราย)</t>
  </si>
  <si>
    <t>23836 - สามัคคีคลินิกเวชกรรม</t>
  </si>
  <si>
    <t>23918 - มิตรไมตรีคลินิกเวชกรรม(บางใหญ่ซิตี้)</t>
  </si>
  <si>
    <t>23933 - มิตรไมตรีคลินิกเวชกรรม(พิมลราช)</t>
  </si>
  <si>
    <t>24191 - วิภารามปากเกร็ด</t>
  </si>
  <si>
    <t>1200 - นนทบุรี ผลรวม</t>
  </si>
  <si>
    <t>1300 - ปทุมธานี</t>
  </si>
  <si>
    <t>01108 - บึงชำอ้อ 2</t>
  </si>
  <si>
    <t>01130 - เฉลิมพระเกียรติฯ(ลาดสวาย)</t>
  </si>
  <si>
    <t>10687 - ปทุมธานี</t>
  </si>
  <si>
    <t>10761 - คลองหลวง</t>
  </si>
  <si>
    <t>10762 - ธัญบุรี</t>
  </si>
  <si>
    <t>10763 - ประชาธิปัตย์</t>
  </si>
  <si>
    <t>10764 - หนองเสือ</t>
  </si>
  <si>
    <t>10765 - ลาดหลุมแก้ว</t>
  </si>
  <si>
    <t>10766 - ลำลูกกา</t>
  </si>
  <si>
    <t>10767 - สามโคก</t>
  </si>
  <si>
    <t>11697 - คามิลเลียน</t>
  </si>
  <si>
    <t>11789 - แพทย์รังสิต</t>
  </si>
  <si>
    <t>11799 - นวนคร</t>
  </si>
  <si>
    <t>11800 - ปทุมเวช</t>
  </si>
  <si>
    <t>11801 - เอกปทุม</t>
  </si>
  <si>
    <t>11802 - การแพทย์คูคต(คณะแพทย์ศาสตร์มหาลัยธรรมศาสตร์)</t>
  </si>
  <si>
    <t>13778 - ธรรมศาสตร์เฉลิมพระเกียรติ</t>
  </si>
  <si>
    <t>14354 - ภัทร-ธนบุรี</t>
  </si>
  <si>
    <t>14572 - บี.แคร์.เมดิคอลเซ็นเตอร์</t>
  </si>
  <si>
    <t>23569 - สหคลินิกรัตนเวช</t>
  </si>
  <si>
    <t>23947 - มิตรไมตรีคลินิกเวชกรรม(สาขาอู่ทอง)</t>
  </si>
  <si>
    <t>23948 - มิตรไมตรีคลินิกเวชกรรม(สาขาคลอง 3)</t>
  </si>
  <si>
    <t>24041 - รักษ์สุขคลินิกเวชกรรม(สาขาไวท์เฮ้าส์)</t>
  </si>
  <si>
    <t>24042 - รักษ์สุขคลินิกเวชกรรม(สาขาคลอง 3)</t>
  </si>
  <si>
    <t>24192 - คลินิกเวชกรรมเยนเนอรัลเมืองเอก</t>
  </si>
  <si>
    <t>24698 - คาเมราตาคลินิกเวชกรรมสาขาเมืองเอก</t>
  </si>
  <si>
    <t>24707 - รักษ์สุขคลินิกเวชกรรม (สาขาคลอง 6)</t>
  </si>
  <si>
    <t>24924 - มิตรไมตรีคลินิกเวชกรรม(เสมาฟ้าคราม)</t>
  </si>
  <si>
    <t>24925 - มิตรไมตรีคลินิกเวชกรรม(ไทยสมบูรณ์)</t>
  </si>
  <si>
    <t>28012 - มิตรไมตรีคลินิกเวชกรรม(คลองหนึ่ง)</t>
  </si>
  <si>
    <t>28013 - รักษ์สุขคลินิกเวชกรรม(สาขาฟ้าคราม)</t>
  </si>
  <si>
    <t>1300 - ปทุมธานี ผลรวม</t>
  </si>
  <si>
    <t>1400 - พระนครศรีอยุธยา</t>
  </si>
  <si>
    <t>01149 - วัดพระญาติการาม</t>
  </si>
  <si>
    <t>10660 - พระนครศรีอยุธยา</t>
  </si>
  <si>
    <t>10688 - เสนา</t>
  </si>
  <si>
    <t>10768 - ท่าเรือ</t>
  </si>
  <si>
    <t>10769 - สมเด็จพระสังฆราช(นครหลวง)</t>
  </si>
  <si>
    <t>10770 - บางไทร</t>
  </si>
  <si>
    <t>10771 - บางบาล</t>
  </si>
  <si>
    <t>10772 - บางปะอิน</t>
  </si>
  <si>
    <t>10773 - บางปะหัน</t>
  </si>
  <si>
    <t>10774 - ผักไห่</t>
  </si>
  <si>
    <t>10775 - ภาชี</t>
  </si>
  <si>
    <t>10776 - ลาดบัวหลวง</t>
  </si>
  <si>
    <t>10777 - วังน้อย</t>
  </si>
  <si>
    <t>10778 - บางซ้าย</t>
  </si>
  <si>
    <t>10779 - อุทัย</t>
  </si>
  <si>
    <t>10780 - มหาราช</t>
  </si>
  <si>
    <t>10781 - บ้านแพรก</t>
  </si>
  <si>
    <t>11806 - ราชธานี</t>
  </si>
  <si>
    <t>15096 - นวนคร อยุธยา</t>
  </si>
  <si>
    <t>21484 - โรงพยาบาลพระนครศรีอยุธยาสาขา 1 ศูนย์เวชปฎิบัติครอบครัว</t>
  </si>
  <si>
    <t>24681 - โรจนเวช</t>
  </si>
  <si>
    <t>1400 - พระนครศรีอยุธยา ผลรวม</t>
  </si>
  <si>
    <t>1500 - อ่างทอง</t>
  </si>
  <si>
    <t>10689 - อ่างทอง</t>
  </si>
  <si>
    <t>10782 - ไชโย</t>
  </si>
  <si>
    <t>10784 - ป่าโมก</t>
  </si>
  <si>
    <t>10785 - โพธิ์ทอง</t>
  </si>
  <si>
    <t>10786 - แสวงหา</t>
  </si>
  <si>
    <t>10787 - วิเศษชัยชาญ</t>
  </si>
  <si>
    <t>10788 - สามโก้</t>
  </si>
  <si>
    <t>1500 - อ่างทอง ผลรวม</t>
  </si>
  <si>
    <t>1600 - ลพบุรี</t>
  </si>
  <si>
    <t>10690 - พระนารายณ์มหาราช</t>
  </si>
  <si>
    <t>10691 - บ้านหมี่</t>
  </si>
  <si>
    <t>10789 - พัฒนานิคม</t>
  </si>
  <si>
    <t>10790 - โคกสำโรง</t>
  </si>
  <si>
    <t>10791 - ชัยบาดาล</t>
  </si>
  <si>
    <t>10792 - ท่าวุ้ง</t>
  </si>
  <si>
    <t>10793 - ท่าหลวง</t>
  </si>
  <si>
    <t>10794 - สระโบสถ์</t>
  </si>
  <si>
    <t>10795 - โคกเจริญ</t>
  </si>
  <si>
    <t>10796 - ลำสนธิ</t>
  </si>
  <si>
    <t>10797 - หนองม่วง</t>
  </si>
  <si>
    <t>11484 - อานันทมหิดล ลพบุรี</t>
  </si>
  <si>
    <t>14928 - กองบิน 2</t>
  </si>
  <si>
    <t>1600 - ลพบุรี ผลรวม</t>
  </si>
  <si>
    <t>1700 - สิงห์บุรี</t>
  </si>
  <si>
    <t>10692 - สิงห์บุรี</t>
  </si>
  <si>
    <t>10693 - อินทร์บุรี</t>
  </si>
  <si>
    <t>10798 - บางระจัน</t>
  </si>
  <si>
    <t>10799 - ค่ายบางระจัน</t>
  </si>
  <si>
    <t>10800 - พรหมบุรี</t>
  </si>
  <si>
    <t>10801 - ท่าช้าง</t>
  </si>
  <si>
    <t>1700 - สิงห์บุรี ผลรวม</t>
  </si>
  <si>
    <t>1900 - สระบุรี</t>
  </si>
  <si>
    <t>01802 - หน้าพระลาน</t>
  </si>
  <si>
    <t>10661 - สระบุรี</t>
  </si>
  <si>
    <t>10695 - พระพุทธบาท</t>
  </si>
  <si>
    <t>10807 - แก่งคอย</t>
  </si>
  <si>
    <t>10808 - หนองแค</t>
  </si>
  <si>
    <t>10809 - วิหารแดง</t>
  </si>
  <si>
    <t>10810 - หนองแซง</t>
  </si>
  <si>
    <t>10811 - บ้านหมอ</t>
  </si>
  <si>
    <t>10812 - ดอนพุด</t>
  </si>
  <si>
    <t>10813 - หนองโดน</t>
  </si>
  <si>
    <t>10814 - เสาไห้</t>
  </si>
  <si>
    <t>10815 - มวกเหล็ก</t>
  </si>
  <si>
    <t>10816 - วังม่วง</t>
  </si>
  <si>
    <t>11485 - อดิศร</t>
  </si>
  <si>
    <t>11833 - เกษมราษฏร์สระบุรี</t>
  </si>
  <si>
    <t>1900 - สระบุรี ผลรวม</t>
  </si>
  <si>
    <t>2600 - นครนายก</t>
  </si>
  <si>
    <t>10698 - นครนายก</t>
  </si>
  <si>
    <t>10863 - ปากพลี</t>
  </si>
  <si>
    <t>10864 - บ้านนา</t>
  </si>
  <si>
    <t>10865 - องครักษ์</t>
  </si>
  <si>
    <t>11491 - รร.นายร้อยพระจุลจอมเกล้า</t>
  </si>
  <si>
    <t>14904 - ศูนย์การแพทย์สมเด็จพระเทพรัตนราชสุดาฯ</t>
  </si>
  <si>
    <t>2600 - นครนายก ผลรวม</t>
  </si>
  <si>
    <t>เขต 4 สระบุรี ผลรวม</t>
  </si>
  <si>
    <t>เขต 5 ราชบุรี</t>
  </si>
  <si>
    <t>7000 - ราชบุรี</t>
  </si>
  <si>
    <t>00054 - ราชบุรี</t>
  </si>
  <si>
    <t>10677 - ราชบุรี</t>
  </si>
  <si>
    <t>10728 - ดำเนินสะดวก</t>
  </si>
  <si>
    <t>10729 - บ้านโป่ง</t>
  </si>
  <si>
    <t>10730 - โพธาราม</t>
  </si>
  <si>
    <t>11273 - สวนผึ้ง</t>
  </si>
  <si>
    <t>11274 - บางแพ</t>
  </si>
  <si>
    <t>11275 - เจ็ดเสมียน</t>
  </si>
  <si>
    <t>11276 - ปากท่อ</t>
  </si>
  <si>
    <t>11277 - วัดเพลง</t>
  </si>
  <si>
    <t>11458 - จอมบึง</t>
  </si>
  <si>
    <t>11519 - ภาณุรังษี</t>
  </si>
  <si>
    <t>12103 - ซานคามิลโล</t>
  </si>
  <si>
    <t>7000 - ราชบุรี ผลรวม</t>
  </si>
  <si>
    <t>7100 - กาญจนบุรี</t>
  </si>
  <si>
    <t>00055 - กาญจนบุรี</t>
  </si>
  <si>
    <t>08024 - บ้านแก่งหลวง</t>
  </si>
  <si>
    <t>08025 - บ้านเก่า</t>
  </si>
  <si>
    <t>08026 - บ้านห้วยน้ำขาว</t>
  </si>
  <si>
    <t>08032 - บ้านท่าทุ่งนา</t>
  </si>
  <si>
    <t>08103 - บ้านเวียกะดี้</t>
  </si>
  <si>
    <t>10731 - พหลพลพยุหเสนา</t>
  </si>
  <si>
    <t>10732 - มะการักษ์</t>
  </si>
  <si>
    <t>11278 - ไทรโยค</t>
  </si>
  <si>
    <t>11279 - สมเด็จพระปิยะมหาราช</t>
  </si>
  <si>
    <t>11280 - บ่อพลอย</t>
  </si>
  <si>
    <t>11281 - ท่ากระดาน</t>
  </si>
  <si>
    <t>11282 - สมเด็จพระสังฆราชองค์ที่ 19</t>
  </si>
  <si>
    <t>11283 - ทองผาภูมิ</t>
  </si>
  <si>
    <t>11284 - สังขละบุรี</t>
  </si>
  <si>
    <t>11285 - เจ้าคุณไพบูลย์พนมทวน</t>
  </si>
  <si>
    <t>11286 - เลาขวัญ</t>
  </si>
  <si>
    <t>11287 - ด่านมะขามเตี้ย</t>
  </si>
  <si>
    <t>11288 - สถานพระบารมี</t>
  </si>
  <si>
    <t>11520 - สุรสีห์</t>
  </si>
  <si>
    <t>14136 - ศุกร์ศิริศรีสวัสดิ์</t>
  </si>
  <si>
    <t>14445 - เมืองกาญจนบุรี</t>
  </si>
  <si>
    <t>21948 - ห้วยกระเจา เฉลิมพระเกียรติ 80 พรรษา</t>
  </si>
  <si>
    <t>7100 - กาญจนบุรี ผลรวม</t>
  </si>
  <si>
    <t>7200 - สุพรรณบุรี</t>
  </si>
  <si>
    <t>08314 - หนองราชวัตร</t>
  </si>
  <si>
    <t>08316 - บ้านสามัคคีธรรม</t>
  </si>
  <si>
    <t>10678 - เจ้าพระยายมราช</t>
  </si>
  <si>
    <t>10733 - สมเด็จพระสังฆราชองค์ที่17</t>
  </si>
  <si>
    <t>11289 - เดิมบางนางบวช</t>
  </si>
  <si>
    <t>11290 - ด่านช้าง</t>
  </si>
  <si>
    <t>11291 - บางปลาม้า</t>
  </si>
  <si>
    <t>11292 - ศรีประจันต์</t>
  </si>
  <si>
    <t>11293 - ดอนเจดีย์</t>
  </si>
  <si>
    <t>11294 - สามชุก</t>
  </si>
  <si>
    <t>11295 - อู่ทอง</t>
  </si>
  <si>
    <t>11296 - หนองหญ้าไซ</t>
  </si>
  <si>
    <t>12120 - หมอสำเริง</t>
  </si>
  <si>
    <t>12123 - วิภาวดี-ปิยราษฎร์</t>
  </si>
  <si>
    <t>7200 - สุพรรณบุรี ผลรวม</t>
  </si>
  <si>
    <t>7300 - นครปฐม</t>
  </si>
  <si>
    <t>10679 - นครปฐม</t>
  </si>
  <si>
    <t>11297 - กำแพงแสน</t>
  </si>
  <si>
    <t>11298 - นครชัยศรี</t>
  </si>
  <si>
    <t>11299 - ห้วยพลู</t>
  </si>
  <si>
    <t>11300 - ดอนตูม</t>
  </si>
  <si>
    <t>11301 - บางเลน</t>
  </si>
  <si>
    <t>11302 - สามพราน</t>
  </si>
  <si>
    <t>11303 - พุทธมณฑล</t>
  </si>
  <si>
    <t>11473 - เมตตาประชารักษ์(วัดไร่ขิง)</t>
  </si>
  <si>
    <t>11521 - จันทรุเบกษา</t>
  </si>
  <si>
    <t>12127 - เทพากร</t>
  </si>
  <si>
    <t>13819 - หลวงพ่อเปิ่น</t>
  </si>
  <si>
    <t>7300 - นครปฐม ผลรวม</t>
  </si>
  <si>
    <t>7400 - สมุทรสาคร</t>
  </si>
  <si>
    <t>10734 - สมุทรสาคร</t>
  </si>
  <si>
    <t>11304 - กระทุ่มแบน</t>
  </si>
  <si>
    <t>11305 - บ้านแพ้ว</t>
  </si>
  <si>
    <t>12137 - เจษฎาเวชการ</t>
  </si>
  <si>
    <t>12140 - วิชัยเวช อินเตอร์เนชั่นแนล สมุทรสาคร</t>
  </si>
  <si>
    <t>12143 - มหาชัย2</t>
  </si>
  <si>
    <t>12144 - วิชัยเวช อินเตอร์เนชั่นแนล อ้อมน้อย</t>
  </si>
  <si>
    <t>23924 - มหาชัย 3</t>
  </si>
  <si>
    <t>7400 - สมุทรสาคร ผลรวม</t>
  </si>
  <si>
    <t>7500 - สมุทรสงคราม</t>
  </si>
  <si>
    <t>10735 - สมเด็จพระพุทธเลิศหล้า</t>
  </si>
  <si>
    <t>11306 - นภาลัย</t>
  </si>
  <si>
    <t>11307 - อัมพวา</t>
  </si>
  <si>
    <t>7500 - สมุทรสงคราม ผลรวม</t>
  </si>
  <si>
    <t>7600 - เพชรบุรี</t>
  </si>
  <si>
    <t>10736 - พระจอมเกล้า</t>
  </si>
  <si>
    <t>11308 - เขาย้อย</t>
  </si>
  <si>
    <t>11309 - หนองหญ้าปล้อง</t>
  </si>
  <si>
    <t>11310 - ชะอำ</t>
  </si>
  <si>
    <t>11311 - ท่ายาง</t>
  </si>
  <si>
    <t>11312 - บ้านลาด</t>
  </si>
  <si>
    <t>11313 - บ้านแหลม</t>
  </si>
  <si>
    <t>11314 - แก่งกระจาน</t>
  </si>
  <si>
    <t>11475 - ค่ายรามราชนิเวศน์</t>
  </si>
  <si>
    <t>14961 - เมืองเพชร-ธนบุรี</t>
  </si>
  <si>
    <t>7600 - เพชรบุรี ผลรวม</t>
  </si>
  <si>
    <t>7700 - ประจวบคีรีขันธ์</t>
  </si>
  <si>
    <t>08728 - บ้านบางเจริญ</t>
  </si>
  <si>
    <t>10737 - ประจวบคีรีขันธ์</t>
  </si>
  <si>
    <t>11315 - กุยบุรี</t>
  </si>
  <si>
    <t>11316 - ทับสะแก</t>
  </si>
  <si>
    <t>11317 - บางสะพาน</t>
  </si>
  <si>
    <t>11318 - บางสะพานน้อย</t>
  </si>
  <si>
    <t>11319 - ปราณบุรี</t>
  </si>
  <si>
    <t>11320 - หัวหิน</t>
  </si>
  <si>
    <t>11321 - สามร้อยยอด</t>
  </si>
  <si>
    <t>11500 - กองบิน 5</t>
  </si>
  <si>
    <t>11522 - ค่ายธนะรัชต์</t>
  </si>
  <si>
    <t>7700 - ประจวบคีรีขันธ์ ผลรวม</t>
  </si>
  <si>
    <t>เขต 5 ราชบุรี ผลรวม</t>
  </si>
  <si>
    <t>เขต 6 ระยอง</t>
  </si>
  <si>
    <t>1100 - สมุทรปราการ</t>
  </si>
  <si>
    <t>00935 - เฉลิมพระเกียรติ บ้านคลองบางปิ้ง</t>
  </si>
  <si>
    <t>10685 - สมุทรปราการ</t>
  </si>
  <si>
    <t>10752 - บางบ่อ</t>
  </si>
  <si>
    <t>10753 - บางพลี</t>
  </si>
  <si>
    <t>10754 - บางจาก</t>
  </si>
  <si>
    <t>10755 - พระสมุทรเจดีย์</t>
  </si>
  <si>
    <t>11743 - เปาโลเมโมเรียล สมุทรปราการ</t>
  </si>
  <si>
    <t>11745 - รัทรินทร์</t>
  </si>
  <si>
    <t>11761 - เมืองสมุทรปากน้ำ</t>
  </si>
  <si>
    <t>11768 - จุฬารัตน์9</t>
  </si>
  <si>
    <t>11769 - เซ็นทรัลปาร์ค</t>
  </si>
  <si>
    <t>11770 - ปิยะมินทร์</t>
  </si>
  <si>
    <t>11771 - จุฬารัตน์ 3</t>
  </si>
  <si>
    <t>11772 - บางนา2</t>
  </si>
  <si>
    <t>11775 - เมืองสมุทรปู่เจ้าฯ</t>
  </si>
  <si>
    <t>11777 - บางปะกอก3พระประแดง</t>
  </si>
  <si>
    <t>13758 - สมเด็จพระนางเจ้าสิริกิติ์</t>
  </si>
  <si>
    <t>14590 - รวมชัยประชารักษ์</t>
  </si>
  <si>
    <t>14591 - สำโรงการแพทย์</t>
  </si>
  <si>
    <t>22326 - วิภาราม-ชัยปราการ</t>
  </si>
  <si>
    <t>23963 - คลินิกหัวเฉียวมูลนิธิป่อเต็กตึ๊ง</t>
  </si>
  <si>
    <t>24036 - บางนา 5</t>
  </si>
  <si>
    <t>24979 - มิตรไมตรีคลินิกเวชกรรม(ตลาดไทยประกัน)</t>
  </si>
  <si>
    <t>1100 - สมุทรปราการ ผลรวม</t>
  </si>
  <si>
    <t>2000 - ชลบุรี</t>
  </si>
  <si>
    <t>01840 - เขาซก</t>
  </si>
  <si>
    <t>10662 - ชลบุรี</t>
  </si>
  <si>
    <t>10817 - บ้านบึง</t>
  </si>
  <si>
    <t>10818 - หนองใหญ่</t>
  </si>
  <si>
    <t>10819 - บางละมุง</t>
  </si>
  <si>
    <t>10820 - วัดญาณสังวราราม</t>
  </si>
  <si>
    <t>10821 - พานทอง</t>
  </si>
  <si>
    <t>10822 - พนัสนิคม</t>
  </si>
  <si>
    <t>10823 - แหลมฉบัง</t>
  </si>
  <si>
    <t>10824 - เกาะสีชัง</t>
  </si>
  <si>
    <t>10825 - สัตหีบ</t>
  </si>
  <si>
    <t>10826 - บ่อทอง</t>
  </si>
  <si>
    <t>11486 - นวมินทราชินี</t>
  </si>
  <si>
    <t>11854 - วิภารามแหลมฉบัง</t>
  </si>
  <si>
    <t>11855 - พญาไทศรีราชา</t>
  </si>
  <si>
    <t>13754 - สมเด็จพระบรมราชเทวี ณ ศรีราชา</t>
  </si>
  <si>
    <t>13766 - มหาวิทยาลัยบูรพา</t>
  </si>
  <si>
    <t>22670 - เมืองชลบุรี</t>
  </si>
  <si>
    <t>23207 - เอกชล 2</t>
  </si>
  <si>
    <t>23914 - ปิยะเวชช์บ่อวิน</t>
  </si>
  <si>
    <t>23965 - เมืองพัทยา</t>
  </si>
  <si>
    <t>24128 - มิตรไมตรีคลินิกเวชกรรม (เขาน้อย)</t>
  </si>
  <si>
    <t>25012 - คลินิกเวชกรรมเอเซียอินเตอร์</t>
  </si>
  <si>
    <t>28005 - เมืองพัทยา</t>
  </si>
  <si>
    <t>28006 - เกาะจันทร์</t>
  </si>
  <si>
    <t>2000 - ชลบุรี ผลรวม</t>
  </si>
  <si>
    <t>2100 - ระยอง</t>
  </si>
  <si>
    <t>01922 - ตะพง</t>
  </si>
  <si>
    <t>01931 - เนินพระ</t>
  </si>
  <si>
    <t>10663 - ระยอง</t>
  </si>
  <si>
    <t>10827 - มาบตาพุด</t>
  </si>
  <si>
    <t>10828 - บ้านฉาง</t>
  </si>
  <si>
    <t>10829 - แกลง</t>
  </si>
  <si>
    <t>10830 - วังจันทร์</t>
  </si>
  <si>
    <t>10831 - บ้านค่าย</t>
  </si>
  <si>
    <t>10832 - ปลวกแดง</t>
  </si>
  <si>
    <t>11864 - รวมแพทย์ระยอง</t>
  </si>
  <si>
    <t>14607 - มงกุฎระยอง</t>
  </si>
  <si>
    <t>22734 - เขาชะเมา เฉลิมพระเกียรติ 80 พรรษา</t>
  </si>
  <si>
    <t>23962 - นิคมพัฒนา</t>
  </si>
  <si>
    <t>2100 - ระยอง ผลรวม</t>
  </si>
  <si>
    <t>2200 - จันทบุรี</t>
  </si>
  <si>
    <t>02021 - บ้านแสลง</t>
  </si>
  <si>
    <t>02022 - บ้านชำโสม</t>
  </si>
  <si>
    <t>02039 - บ้านสะตอน้อย</t>
  </si>
  <si>
    <t>02074 - ฉมัน</t>
  </si>
  <si>
    <t>10664 - พระปกเกล้า</t>
  </si>
  <si>
    <t>10834 - ขลุง</t>
  </si>
  <si>
    <t>10835 - ท่าใหม่</t>
  </si>
  <si>
    <t>10836 - เขาสุกิม</t>
  </si>
  <si>
    <t>10837 - สองพี่น้อง</t>
  </si>
  <si>
    <t>10838 - โป่งน้ำร้อน</t>
  </si>
  <si>
    <t>10839 - มะขาม</t>
  </si>
  <si>
    <t>10840 - แหลมสิงห์</t>
  </si>
  <si>
    <t>10841 - สอยดาว</t>
  </si>
  <si>
    <t>10842 - แก่งหางแมว</t>
  </si>
  <si>
    <t>10843 - นายายอาม</t>
  </si>
  <si>
    <t>10844 - เขาคิชฌกูฏ</t>
  </si>
  <si>
    <t>2200 - จันทบุรี ผลรวม</t>
  </si>
  <si>
    <t>2300 - ตราด</t>
  </si>
  <si>
    <t>02129 - ท่าพริก</t>
  </si>
  <si>
    <t>10696 - ตราด</t>
  </si>
  <si>
    <t>10845 - คลองใหญ่</t>
  </si>
  <si>
    <t>10846 - เขาสมิง</t>
  </si>
  <si>
    <t>10847 - บ่อไร่</t>
  </si>
  <si>
    <t>10848 - แหลมงอบ</t>
  </si>
  <si>
    <t>10849 - เกาะกูด</t>
  </si>
  <si>
    <t>13816 - เกาะช้าง</t>
  </si>
  <si>
    <t>2300 - ตราด ผลรวม</t>
  </si>
  <si>
    <t>2400 - ฉะเชิงเทรา</t>
  </si>
  <si>
    <t>10697 - พุทธโสธร</t>
  </si>
  <si>
    <t>10833 - ท่าตะเกียบ</t>
  </si>
  <si>
    <t>10850 - บางคล้า</t>
  </si>
  <si>
    <t>10851 - บางน้ำเปรี้ยว</t>
  </si>
  <si>
    <t>10852 - บางปะกง</t>
  </si>
  <si>
    <t>10853 - บ้านโพธิ์</t>
  </si>
  <si>
    <t>10854 - พนมสารคาม</t>
  </si>
  <si>
    <t>10855 - สนามชัยเขต</t>
  </si>
  <si>
    <t>10856 - แปลงยาว</t>
  </si>
  <si>
    <t>11878 - จุฬารัตน์11</t>
  </si>
  <si>
    <t>11879 - โสธราเวช</t>
  </si>
  <si>
    <t>13747 - ราชสาส์น</t>
  </si>
  <si>
    <t>23221 - วัดจีนสโมสร</t>
  </si>
  <si>
    <t>2400 - ฉะเชิงเทรา ผลรวม</t>
  </si>
  <si>
    <t>2500 - ปราจีนบุรี</t>
  </si>
  <si>
    <t>10665 - เจ้าพระยาอภัยภูเบศร</t>
  </si>
  <si>
    <t>10857 - กบินทร์บุรี</t>
  </si>
  <si>
    <t>10858 - นาดี</t>
  </si>
  <si>
    <t>10859 - บ้านสร้าง</t>
  </si>
  <si>
    <t>10860 - ประจันตคาม</t>
  </si>
  <si>
    <t>10861 - ศรีมหาโพธิ</t>
  </si>
  <si>
    <t>10862 - ศรีมโหสถ</t>
  </si>
  <si>
    <t>11490 - ค่ายจักรพงษ์</t>
  </si>
  <si>
    <t>2500 - ปราจีนบุรี ผลรวม</t>
  </si>
  <si>
    <t>2700 - สระแก้ว</t>
  </si>
  <si>
    <t>10699 - สระแก้ว</t>
  </si>
  <si>
    <t>10866 - คลองหาด</t>
  </si>
  <si>
    <t>10867 - ตาพระยา</t>
  </si>
  <si>
    <t>10868 - วังน้ำเย็น</t>
  </si>
  <si>
    <t>10869 - วัฒนานคร</t>
  </si>
  <si>
    <t>10870 - อรัญประเทศ</t>
  </si>
  <si>
    <t>13817 - เขาฉกรรจ์</t>
  </si>
  <si>
    <t>14689 - สุรสิงหนาท</t>
  </si>
  <si>
    <t>2700 - สระแก้ว ผลรวม</t>
  </si>
  <si>
    <t>เขต 6 ระยอง ผลรวม</t>
  </si>
  <si>
    <t>เขต 7 ขอนแก่น</t>
  </si>
  <si>
    <t>4000 - ขอนแก่น</t>
  </si>
  <si>
    <t>10670 - ขอนแก่น</t>
  </si>
  <si>
    <t>10995 - บ้านฝาง</t>
  </si>
  <si>
    <t>10996 - พระยืน</t>
  </si>
  <si>
    <t>10997 - หนองเรือ</t>
  </si>
  <si>
    <t>10998 - ชุมแพ</t>
  </si>
  <si>
    <t>10999 - สีชมพู</t>
  </si>
  <si>
    <t>11000 - น้ำพอง</t>
  </si>
  <si>
    <t>11001 - อุบลรัตน์</t>
  </si>
  <si>
    <t>11002 - บ้านไผ่</t>
  </si>
  <si>
    <t>11003 - เปือยน้อย</t>
  </si>
  <si>
    <t>11004 - พล</t>
  </si>
  <si>
    <t>11005 - แวงใหญ่</t>
  </si>
  <si>
    <t>11006 - แวงน้อย</t>
  </si>
  <si>
    <t>11007 - หนองสองห้อง</t>
  </si>
  <si>
    <t>11008 - ภูเวียง</t>
  </si>
  <si>
    <t>11009 - มัญจาคีรี</t>
  </si>
  <si>
    <t>11010 - ชนบท</t>
  </si>
  <si>
    <t>11011 - เขาสวนกวาง</t>
  </si>
  <si>
    <t>11012 - ภูผาม่าน</t>
  </si>
  <si>
    <t>11445 - กระนวน</t>
  </si>
  <si>
    <t>11497 - ศรีพัชรินทร</t>
  </si>
  <si>
    <t>12275 - สิรินธร(ภาคตะวันออกเฉียงเหนือ)</t>
  </si>
  <si>
    <t>13777 - ศรีนครินทร์ มหาวิทยาลัยขอนแก่น</t>
  </si>
  <si>
    <t>14132 - ซำสูง</t>
  </si>
  <si>
    <t>4000 - ขอนแก่น ผลรวม</t>
  </si>
  <si>
    <t>4400 - มหาสารคาม</t>
  </si>
  <si>
    <t>04934 - บ้านยางใหญ่</t>
  </si>
  <si>
    <t>10707 - มหาสารคาม</t>
  </si>
  <si>
    <t>11051 - แกดำ</t>
  </si>
  <si>
    <t>11052 - โกสุมพิสัย</t>
  </si>
  <si>
    <t>11053 - กันทรวิชัย</t>
  </si>
  <si>
    <t>11054 - เชียงยืน</t>
  </si>
  <si>
    <t>11055 - บรบือ</t>
  </si>
  <si>
    <t>11056 - นาเชือก</t>
  </si>
  <si>
    <t>11057 - พยัคฆภูมิพิสัย</t>
  </si>
  <si>
    <t>11058 - วาปีปทุม</t>
  </si>
  <si>
    <t>11059 - นาดูน</t>
  </si>
  <si>
    <t>11060 - ยางสีสุราช</t>
  </si>
  <si>
    <t>22953 - บริการ 2 คณะแพทยศาสตร์ มหาวิทยาลัยมหาสารคาม</t>
  </si>
  <si>
    <t>4400 - มหาสารคาม ผลรวม</t>
  </si>
  <si>
    <t>4500 - ร้อยเอ็ด</t>
  </si>
  <si>
    <t>10708 - ร้อยเอ็ด</t>
  </si>
  <si>
    <t>11061 - เกษตรวิสัย</t>
  </si>
  <si>
    <t>11062 - ปทุมรัตต์</t>
  </si>
  <si>
    <t>11063 - จตุรพักตรพิมาน</t>
  </si>
  <si>
    <t>11064 - ธวัชบุรี</t>
  </si>
  <si>
    <t>11065 - พนมไพร</t>
  </si>
  <si>
    <t>11066 - โพนทอง</t>
  </si>
  <si>
    <t>11067 - โพธิ์ชัย</t>
  </si>
  <si>
    <t>11068 - หนองพอก</t>
  </si>
  <si>
    <t>11069 - เสลภูมิ</t>
  </si>
  <si>
    <t>11070 - สุวรรณภูมิ</t>
  </si>
  <si>
    <t>11071 - เมืองสรวง</t>
  </si>
  <si>
    <t>11072 - โพนทราย</t>
  </si>
  <si>
    <t>11073 - อาจสามารถ</t>
  </si>
  <si>
    <t>11074 - เมยวดี</t>
  </si>
  <si>
    <t>11075 - ศรีสมเด็จ</t>
  </si>
  <si>
    <t>11076 - จังหาร</t>
  </si>
  <si>
    <t>11469 - เลิดสิน</t>
  </si>
  <si>
    <t>11504 - สมเด็จพระพุทธยอดฟ้าจุฬาโลกมหาราช</t>
  </si>
  <si>
    <t>11964 - กรุงเทพจุรีเวช</t>
  </si>
  <si>
    <t>27988 - ทุ่งเขาหลวง</t>
  </si>
  <si>
    <t>27989 - เชียงขวัญ</t>
  </si>
  <si>
    <t>27990 - หนองฮี</t>
  </si>
  <si>
    <t>4500 - ร้อยเอ็ด ผลรวม</t>
  </si>
  <si>
    <t>4600 - กาฬสินธุ์</t>
  </si>
  <si>
    <t>10709 - กาฬสินธุ์</t>
  </si>
  <si>
    <t>11077 - นามน</t>
  </si>
  <si>
    <t>11078 - กมลาไสย</t>
  </si>
  <si>
    <t>11079 - ร่องคำ</t>
  </si>
  <si>
    <t>11080 - เขาวง</t>
  </si>
  <si>
    <t>11081 - ยางตลาด</t>
  </si>
  <si>
    <t>11082 - ห้วยเม็ก</t>
  </si>
  <si>
    <t>11083 - สหัสขันธ์</t>
  </si>
  <si>
    <t>11084 - คำม่วง</t>
  </si>
  <si>
    <t>11085 - ท่าคันโท</t>
  </si>
  <si>
    <t>11086 - หนองกุงศรี</t>
  </si>
  <si>
    <t>11087 - สมเด็จ</t>
  </si>
  <si>
    <t>11088 - ห้วยผึ้ง</t>
  </si>
  <si>
    <t>11449 - กุฉินารายณ์</t>
  </si>
  <si>
    <t>11965 - ธีรวัฒน์</t>
  </si>
  <si>
    <t>4600 - กาฬสินธุ์ ผลรวม</t>
  </si>
  <si>
    <t>เขต 7 ขอนแก่น ผลรวม</t>
  </si>
  <si>
    <t>เขต 8 อุดรธานี</t>
  </si>
  <si>
    <t>3800 - บึงกาฬ</t>
  </si>
  <si>
    <t>11040 - บึงกาฬ</t>
  </si>
  <si>
    <t>11041 - พรเจริญ</t>
  </si>
  <si>
    <t>11043 - โซ่พิสัย</t>
  </si>
  <si>
    <t>11046 - เซกา</t>
  </si>
  <si>
    <t>11047 - ปากคาด</t>
  </si>
  <si>
    <t>11048 - บึงโขงหลง</t>
  </si>
  <si>
    <t>11049 - ศรีวิไล</t>
  </si>
  <si>
    <t>11050 - บุ่งคล้า</t>
  </si>
  <si>
    <t>3800 - บึงกาฬ ผลรวม</t>
  </si>
  <si>
    <t>3900 - หนองบัวลำภู</t>
  </si>
  <si>
    <t>10704 - หนองบัวลำภู</t>
  </si>
  <si>
    <t>10991 - นากลาง</t>
  </si>
  <si>
    <t>10992 - โนนสัง</t>
  </si>
  <si>
    <t>10993 - ศรีบุญเรือง</t>
  </si>
  <si>
    <t>10994 - สุวรรณคูหา</t>
  </si>
  <si>
    <t>11924 - วีระพลการแพทย์</t>
  </si>
  <si>
    <t>23367 - นาวัง เฉลิมพระเกียรติ 80 พรรษา</t>
  </si>
  <si>
    <t>3900 - หนองบัวลำภู ผลรวม</t>
  </si>
  <si>
    <t>4100 - อุดรธานี</t>
  </si>
  <si>
    <t>10671 - อุดรธานี</t>
  </si>
  <si>
    <t>11013 - กุดจับ</t>
  </si>
  <si>
    <t>11014 - หนองวัวซอ</t>
  </si>
  <si>
    <t>11015 - กุมภวาปี</t>
  </si>
  <si>
    <t>11016 - ห้วยเกิ้ง</t>
  </si>
  <si>
    <t>11017 - โนนสะอาด</t>
  </si>
  <si>
    <t>11018 - หนองหาน</t>
  </si>
  <si>
    <t>11019 - ทุ่งฝน</t>
  </si>
  <si>
    <t>11020 - ไชยวาน</t>
  </si>
  <si>
    <t>11021 - ศรีธาตุ</t>
  </si>
  <si>
    <t>11022 - วังสามหมอ</t>
  </si>
  <si>
    <t>11023 - บ้านผือ</t>
  </si>
  <si>
    <t>11024 - น้ำโสม</t>
  </si>
  <si>
    <t>11025 - เพ็ญ</t>
  </si>
  <si>
    <t>11026 - สร้างคอม</t>
  </si>
  <si>
    <t>11027 - หนองแสง</t>
  </si>
  <si>
    <t>11028 - นายูง</t>
  </si>
  <si>
    <t>11029 - พิบูลย์รักษ์</t>
  </si>
  <si>
    <t>11446 - บ้านดุง</t>
  </si>
  <si>
    <t>11499 - กองบิน 23</t>
  </si>
  <si>
    <t>11501 - ประจักษ์ศิลปาคม</t>
  </si>
  <si>
    <t>11939 - นอร์ทอีสเทอร์นวัฒนา</t>
  </si>
  <si>
    <t>14910 - 8 เมืองอุดรธานี</t>
  </si>
  <si>
    <t>25058 - กู่แก้ว</t>
  </si>
  <si>
    <t>25059 - ประจักษ์ศิลปาคม</t>
  </si>
  <si>
    <t>4100 - อุดรธานี ผลรวม</t>
  </si>
  <si>
    <t>4200 - เลย</t>
  </si>
  <si>
    <t>10705 - เลย</t>
  </si>
  <si>
    <t>11030 - นาด้วง</t>
  </si>
  <si>
    <t>11031 - เชียงคาน</t>
  </si>
  <si>
    <t>11032 - ปากชม</t>
  </si>
  <si>
    <t>11033 - นาแห้ว</t>
  </si>
  <si>
    <t>11034 - ภูเรือ</t>
  </si>
  <si>
    <t>11035 - ท่าลี่</t>
  </si>
  <si>
    <t>11036 - วังสะพุง</t>
  </si>
  <si>
    <t>11037 - ภูกระดึง</t>
  </si>
  <si>
    <t>11038 - ภูหลวง</t>
  </si>
  <si>
    <t>11039 - ผาขาว</t>
  </si>
  <si>
    <t>11447 - ด่านซ้าย</t>
  </si>
  <si>
    <t>11502 - ศรีสองรัก</t>
  </si>
  <si>
    <t>14133 - เอราวัณ</t>
  </si>
  <si>
    <t>4200 - เลย ผลรวม</t>
  </si>
  <si>
    <t>4300 - หนองคาย</t>
  </si>
  <si>
    <t>10706 - หนองคาย</t>
  </si>
  <si>
    <t>11042 - โพนพิสัย</t>
  </si>
  <si>
    <t>11044 - ศรีเชียงใหม่</t>
  </si>
  <si>
    <t>11045 - สังคม</t>
  </si>
  <si>
    <t>11448 - ท่าบ่อ</t>
  </si>
  <si>
    <t>11957 - หนองคายวัฒนา</t>
  </si>
  <si>
    <t>14558 - พิสัยเวช</t>
  </si>
  <si>
    <t>21356 - สระใคร</t>
  </si>
  <si>
    <t>28778 - โพธิ์ตาก</t>
  </si>
  <si>
    <t>4300 - หนองคาย ผลรวม</t>
  </si>
  <si>
    <t>4700 - สกลนคร</t>
  </si>
  <si>
    <t>10710 - สกลนคร</t>
  </si>
  <si>
    <t>11089 - กุสุมาลย์</t>
  </si>
  <si>
    <t>11090 - กุดบาก</t>
  </si>
  <si>
    <t>11091 - พระอาจารย์ฝั้นอาจาโร</t>
  </si>
  <si>
    <t>11092 - พังโคน</t>
  </si>
  <si>
    <t>11093 - วาริชภูมิ</t>
  </si>
  <si>
    <t>11094 - นิคมน้ำอูน</t>
  </si>
  <si>
    <t>11095 - วานรนิวาส</t>
  </si>
  <si>
    <t>11096 - คำตากล้า</t>
  </si>
  <si>
    <t>11097 - บ้านม่วง</t>
  </si>
  <si>
    <t>11098 - อากาศอำนวย</t>
  </si>
  <si>
    <t>11099 - ส่องดาว</t>
  </si>
  <si>
    <t>11100 - เต่างอย</t>
  </si>
  <si>
    <t>11101 - โคกศรีสุพรรณ</t>
  </si>
  <si>
    <t>11102 - เจริญศิลป์</t>
  </si>
  <si>
    <t>11103 - โพนนาแก้ว</t>
  </si>
  <si>
    <t>11450 - สว่างแดนดิน</t>
  </si>
  <si>
    <t>11505 - กฤษณ์สีวะรา</t>
  </si>
  <si>
    <t>11968 - รักษ์สกล</t>
  </si>
  <si>
    <t>21323 - พระอาจารย์แบน  ธนากโร</t>
  </si>
  <si>
    <t>4700 - สกลนคร ผลรวม</t>
  </si>
  <si>
    <t>4800 - นครพนม</t>
  </si>
  <si>
    <t>10711 - นครพนม</t>
  </si>
  <si>
    <t>11104 - ปลาปาก</t>
  </si>
  <si>
    <t>11105 - ท่าอุเทน</t>
  </si>
  <si>
    <t>11106 - บ้านแพง</t>
  </si>
  <si>
    <t>11107 - นาทม</t>
  </si>
  <si>
    <t>11108 - เรณูนคร</t>
  </si>
  <si>
    <t>11109 - นาแก</t>
  </si>
  <si>
    <t>11110 - ศรีสงคราม</t>
  </si>
  <si>
    <t>11111 - นาหว้า</t>
  </si>
  <si>
    <t>11112 - โพนสวรรค์</t>
  </si>
  <si>
    <t>11451 - ธาตุพนม</t>
  </si>
  <si>
    <t>11506 - พระยอดเมืองขวาง</t>
  </si>
  <si>
    <t>77724 - เมืองธาตุพนม</t>
  </si>
  <si>
    <t>4800 - นครพนม ผลรวม</t>
  </si>
  <si>
    <t>เขต 8 อุดรธานี ผลรวม</t>
  </si>
  <si>
    <t>เขต 9 นครราชสีมา</t>
  </si>
  <si>
    <t>3000 - นครราชสีมา</t>
  </si>
  <si>
    <t>00018 - นครราชสีมา</t>
  </si>
  <si>
    <t>02548 - ศรีษะละเลิง</t>
  </si>
  <si>
    <t>02653 - ตลาดแค</t>
  </si>
  <si>
    <t>10666 - มหาราชนครราชสีมา</t>
  </si>
  <si>
    <t>10871 - ครบุรี</t>
  </si>
  <si>
    <t>10872 - เสิงสาง</t>
  </si>
  <si>
    <t>10873 - คง</t>
  </si>
  <si>
    <t>10874 - บ้านเหลื่อม</t>
  </si>
  <si>
    <t>10875 - จักราช</t>
  </si>
  <si>
    <t>10876 - โชคชัย</t>
  </si>
  <si>
    <t>10877 - ด่านขุนทด</t>
  </si>
  <si>
    <t>10878 - โนนไทย</t>
  </si>
  <si>
    <t>10879 - โนนสูง</t>
  </si>
  <si>
    <t>10880 - ขามสะแกแสง</t>
  </si>
  <si>
    <t>10881 - บัวใหญ่</t>
  </si>
  <si>
    <t>10882 - ประทาย</t>
  </si>
  <si>
    <t>10883 - ปักธงชัย</t>
  </si>
  <si>
    <t>10884 - พิมาย</t>
  </si>
  <si>
    <t>10885 - ห้วยแถลง</t>
  </si>
  <si>
    <t>10886 - ชุมพวง</t>
  </si>
  <si>
    <t>10887 - สูงเนิน</t>
  </si>
  <si>
    <t>10888 - ขามทะเลสอ</t>
  </si>
  <si>
    <t>10889 - สีคิ้ว</t>
  </si>
  <si>
    <t>10890 - ปากช่องนานา</t>
  </si>
  <si>
    <t>10891 - หนองบุญมาก</t>
  </si>
  <si>
    <t>10892 - แก้งสนามนาง</t>
  </si>
  <si>
    <t>10893 - โนนแดง</t>
  </si>
  <si>
    <t>10894 - วังน้ำเขียว</t>
  </si>
  <si>
    <t>11492 - สุรนารี</t>
  </si>
  <si>
    <t>11602 - เฉลิมพระเกียรติสมเด็จย่า 100 ปี เมืองยาง</t>
  </si>
  <si>
    <t>11608 - ลำทะเมนชัย</t>
  </si>
  <si>
    <t>11885 - เดอะโกลเดนเกท</t>
  </si>
  <si>
    <t>11891 - โคราชเมโมเรียล</t>
  </si>
  <si>
    <t>11897 - ป.แพทย์</t>
  </si>
  <si>
    <t>12267 - ส่งเสริมสุขภาพศูนย์อนามัยที่ 5</t>
  </si>
  <si>
    <t>14161 - กองบิน1</t>
  </si>
  <si>
    <t>14421 - นครนครราชสีมา</t>
  </si>
  <si>
    <t>14697 - เมือง13</t>
  </si>
  <si>
    <t>14834 - เมือง1 หัวทะเล</t>
  </si>
  <si>
    <t>14836 - เมือง3 วัดบูรณ์</t>
  </si>
  <si>
    <t>21324 - มหาชัย</t>
  </si>
  <si>
    <t>22456 - พระทองคำ เฉลิมพระเกียรติ 80 พรรษา</t>
  </si>
  <si>
    <t>22736 - การเคหะเทศบาลนครนครราชสีมา</t>
  </si>
  <si>
    <t>23839 - เทพรัตน์นครราชสีมา</t>
  </si>
  <si>
    <t>24060 - การแพทย์ มทส.</t>
  </si>
  <si>
    <t>24196 - คลินิกเวชกรรมชุมชนอบอุ่นปากช่อง 1</t>
  </si>
  <si>
    <t>24692 - เฉลิมพระเกียรติ</t>
  </si>
  <si>
    <t>3000 - นครราชสีมา ผลรวม</t>
  </si>
  <si>
    <t>3100 - บุรีรัมย์</t>
  </si>
  <si>
    <t>02876 - บ้านหัววัว</t>
  </si>
  <si>
    <t>02877 - บ้านบัว</t>
  </si>
  <si>
    <t>02878 - บ้านบุลาว</t>
  </si>
  <si>
    <t>02881 - บ้านยาง</t>
  </si>
  <si>
    <t>02892 - บ้านโคกกลาง</t>
  </si>
  <si>
    <t>03076 - บ้านสองห้อง</t>
  </si>
  <si>
    <t>10667 - บุรีรัมย์</t>
  </si>
  <si>
    <t>10895 - คูเมือง</t>
  </si>
  <si>
    <t>10896 - กระสัง</t>
  </si>
  <si>
    <t>10897 - นางรอง</t>
  </si>
  <si>
    <t>10898 - หนองกี่</t>
  </si>
  <si>
    <t>10899 - ละหานทราย</t>
  </si>
  <si>
    <t>10900 - ประโคนชัย</t>
  </si>
  <si>
    <t>10901 - บ้านกรวด</t>
  </si>
  <si>
    <t>10902 - พุทไธสง</t>
  </si>
  <si>
    <t>10904 - ลำปลายมาศ</t>
  </si>
  <si>
    <t>10905 - สตึก</t>
  </si>
  <si>
    <t>10906 - ปะคำ</t>
  </si>
  <si>
    <t>10907 - นาโพธิ์</t>
  </si>
  <si>
    <t>10908 - หนองหงส์</t>
  </si>
  <si>
    <t>10909 - พลับพลาชัย</t>
  </si>
  <si>
    <t>10910 - ห้วยราช</t>
  </si>
  <si>
    <t>10911 - โนนสุวรรณ</t>
  </si>
  <si>
    <t>10912 - ชำนิ</t>
  </si>
  <si>
    <t>10913 - บ้านใหม่ไชยพจน์</t>
  </si>
  <si>
    <t>10914 - โนนดินแดง</t>
  </si>
  <si>
    <t>11493 - สมเด็จเจ้าพระยามหาษัติศึก</t>
  </si>
  <si>
    <t>11619 - เฉลิมพระเกียรติ</t>
  </si>
  <si>
    <t>23578 - แคนดงเฉลิมพระเกียรติ 80 พรรษา</t>
  </si>
  <si>
    <t>3100 - บุรีรัมย์ ผลรวม</t>
  </si>
  <si>
    <t>3200 - สุรินทร์</t>
  </si>
  <si>
    <t>10668 - สุรินทร์</t>
  </si>
  <si>
    <t>10915 - ชุมพลบุรี</t>
  </si>
  <si>
    <t>10916 - ท่าตูม</t>
  </si>
  <si>
    <t>10917 - จอมพระ</t>
  </si>
  <si>
    <t>10918 - ปราสาท</t>
  </si>
  <si>
    <t>10919 - กาบเชิง</t>
  </si>
  <si>
    <t>10920 - รัตนบุรี</t>
  </si>
  <si>
    <t>10921 - สนม</t>
  </si>
  <si>
    <t>10922 - ศีขรภูมิ</t>
  </si>
  <si>
    <t>10923 - สังขะ</t>
  </si>
  <si>
    <t>10924 - ลำดวน</t>
  </si>
  <si>
    <t>10925 - สำโรงทาบ</t>
  </si>
  <si>
    <t>10926 - บัวเชด</t>
  </si>
  <si>
    <t>11494 - วีรวัฒน์โยธิน</t>
  </si>
  <si>
    <t>11908 - รวมแพทย์(หมออนันต์)</t>
  </si>
  <si>
    <t>22302 - พนมดงรัก เฉลิมพระเกียรติ 80 พรรษา</t>
  </si>
  <si>
    <t>27842 - เขวาสินรินทร์</t>
  </si>
  <si>
    <t>27843 - ศรีณรงค์</t>
  </si>
  <si>
    <t>27844 - โนนนารายณ์</t>
  </si>
  <si>
    <t>3200 - สุรินทร์ ผลรวม</t>
  </si>
  <si>
    <t>3600 - ชัยภูมิ</t>
  </si>
  <si>
    <t>04007 - ซับใหญ่</t>
  </si>
  <si>
    <t>10702 - ชัยภูมิ</t>
  </si>
  <si>
    <t>10970 - บ้านเขว้า</t>
  </si>
  <si>
    <t>10971 - คอนสวรรค์</t>
  </si>
  <si>
    <t>10972 - เกษตรสมบูรณ์</t>
  </si>
  <si>
    <t>10973 - หนองบัวแดง</t>
  </si>
  <si>
    <t>10974 - จัตุรัส</t>
  </si>
  <si>
    <t>10975 - บำเหน็จณรงค์</t>
  </si>
  <si>
    <t>10976 - หนองบัวระเหว</t>
  </si>
  <si>
    <t>10977 - เทพสถิต</t>
  </si>
  <si>
    <t>10978 - ภูเขียว</t>
  </si>
  <si>
    <t>10979 - บ้านแท่น</t>
  </si>
  <si>
    <t>10980 - แก้งคร้อ</t>
  </si>
  <si>
    <t>10981 - คอนสาร</t>
  </si>
  <si>
    <t>10982 - ภักดีชุมพล</t>
  </si>
  <si>
    <t>10983 - เนินสง่า</t>
  </si>
  <si>
    <t>14425 - เมืองชัยภูมิ</t>
  </si>
  <si>
    <t>3600 - ชัยภูมิ ผลรวม</t>
  </si>
  <si>
    <t>เขต 9 นครราชสีมา ผลรวม</t>
  </si>
  <si>
    <t>เขต 10 อุบลราชธานี</t>
  </si>
  <si>
    <t>3300 - ศรีสะเกษ</t>
  </si>
  <si>
    <t>03322 - บ้านละลาย</t>
  </si>
  <si>
    <t>03398 - บ้านพรานเหนือ</t>
  </si>
  <si>
    <t>10700 - ศรีสะเกษ</t>
  </si>
  <si>
    <t>10927 - ยางชุมน้อย</t>
  </si>
  <si>
    <t>10928 - กันทรารมย์</t>
  </si>
  <si>
    <t>10929 - กันทรลักษ์</t>
  </si>
  <si>
    <t>10930 - ขุขันธ์</t>
  </si>
  <si>
    <t>10931 - ไพรบึง</t>
  </si>
  <si>
    <t>10932 - ปรางค์กู่</t>
  </si>
  <si>
    <t>10933 - ขุนหาญ</t>
  </si>
  <si>
    <t>10934 - ราษีไศล</t>
  </si>
  <si>
    <t>10935 - อุทุมพรพิสัย</t>
  </si>
  <si>
    <t>10936 - บึงบูรพ์</t>
  </si>
  <si>
    <t>10937 - ห้วยทับทัน</t>
  </si>
  <si>
    <t>10938 - โนนคูณ</t>
  </si>
  <si>
    <t>10939 - ศรีรัตนะ</t>
  </si>
  <si>
    <t>10940 - วังหิน</t>
  </si>
  <si>
    <t>10941 - น้ำเกลี้ยง</t>
  </si>
  <si>
    <t>10942 - ภูสิงห์</t>
  </si>
  <si>
    <t>10943 - เมืองจันทร์</t>
  </si>
  <si>
    <t>23125 - เบญจลักษ์เฉลิมพระเกียรติ 80 พรรษา</t>
  </si>
  <si>
    <t>28014 - พยุห์</t>
  </si>
  <si>
    <t>28015 - โพธิ์ศรีสุวรรณ</t>
  </si>
  <si>
    <t>3300 - ศรีสะเกษ ผลรวม</t>
  </si>
  <si>
    <t>3400 - อุบลราชธานี</t>
  </si>
  <si>
    <t>10669 - สรรพสิทธิประสงค์</t>
  </si>
  <si>
    <t>10944 - ศรีเมืองใหม่</t>
  </si>
  <si>
    <t>10945 - โขงเจียม</t>
  </si>
  <si>
    <t>10946 - เขื่องใน</t>
  </si>
  <si>
    <t>10947 - เขมราฐ</t>
  </si>
  <si>
    <t>10948 - นาจะหลวย</t>
  </si>
  <si>
    <t>10949 - น้ำยืน</t>
  </si>
  <si>
    <t>10950 - บุณฑริก</t>
  </si>
  <si>
    <t>10951 - ตระการพืชผล</t>
  </si>
  <si>
    <t>10952 - กุดข้าวปุ้น</t>
  </si>
  <si>
    <t>10953 - ม่วงสามสิบ</t>
  </si>
  <si>
    <t>10954 - วารินชำราบ</t>
  </si>
  <si>
    <t>10956 - พิบูลมังสาหาร</t>
  </si>
  <si>
    <t>10957 - ตาลสุม</t>
  </si>
  <si>
    <t>10958 - โพธิ์ไทร</t>
  </si>
  <si>
    <t>10959 - สำโรง</t>
  </si>
  <si>
    <t>10960 - ดอนมดแดง</t>
  </si>
  <si>
    <t>10961 - สิรินธร</t>
  </si>
  <si>
    <t>10962 - ทุ่งศรีอุดม</t>
  </si>
  <si>
    <t>11443 - เดชอุดม</t>
  </si>
  <si>
    <t>11495 - กองบิน21</t>
  </si>
  <si>
    <t>11496 - สรรพสิทธิประสงค์</t>
  </si>
  <si>
    <t>11918 - เอกชนร่มเกล้า</t>
  </si>
  <si>
    <t>11920 - ราชเวชอุบลราชธานี</t>
  </si>
  <si>
    <t>15078 - ศูนย์สุขภาพวิทยาลัยแพทย์ศาสตร์และการสาธารณสุขมหาวิทยาลัยอุบลราชธานี</t>
  </si>
  <si>
    <t>15247 - บ้านดู่</t>
  </si>
  <si>
    <t>21984 - ๕๐ พรรษา มหาวชิราลงกรณ์</t>
  </si>
  <si>
    <t>23749 - ดงแสนสุข</t>
  </si>
  <si>
    <t>24032 - นาตาล</t>
  </si>
  <si>
    <t>24821 - นาเยีย</t>
  </si>
  <si>
    <t>27967 - สว่างวีระวงศ์</t>
  </si>
  <si>
    <t>27968 - น้ำขุ่น</t>
  </si>
  <si>
    <t>27976 - เหล่าเสือโก้ก</t>
  </si>
  <si>
    <t>3400 - อุบลราชธานี ผลรวม</t>
  </si>
  <si>
    <t>3500 - ยโสธร</t>
  </si>
  <si>
    <t>10701 - ยโสธร</t>
  </si>
  <si>
    <t>10963 - ทรายมูล</t>
  </si>
  <si>
    <t>10964 - กุดชุม</t>
  </si>
  <si>
    <t>10965 - คำเขื่อนแก้ว</t>
  </si>
  <si>
    <t>10966 - ป่าติ้ว</t>
  </si>
  <si>
    <t>10967 - มหาชนะชัย</t>
  </si>
  <si>
    <t>10968 - ค้อวัง</t>
  </si>
  <si>
    <t>10969 - ไทยเจริญ</t>
  </si>
  <si>
    <t>11444 - เลิงนกทา</t>
  </si>
  <si>
    <t>11921 - นายแพทย์หาญ</t>
  </si>
  <si>
    <t>3500 - ยโสธร ผลรวม</t>
  </si>
  <si>
    <t>3700 - อำนาจเจริญ</t>
  </si>
  <si>
    <t>10703 - อำนาจเจริญ</t>
  </si>
  <si>
    <t>10985 - ชานุมาน</t>
  </si>
  <si>
    <t>10986 - ปทุมราชวงศา</t>
  </si>
  <si>
    <t>10987 - พนา</t>
  </si>
  <si>
    <t>10988 - เสนางคนิคม</t>
  </si>
  <si>
    <t>10989 - หัวตะพาน</t>
  </si>
  <si>
    <t>10990 - ลืออำนาจ</t>
  </si>
  <si>
    <t>3700 - อำนาจเจริญ ผลรวม</t>
  </si>
  <si>
    <t>4900 - มุกดาหาร</t>
  </si>
  <si>
    <t>10712 - มุกดาหาร</t>
  </si>
  <si>
    <t>11113 - นิคมคำสร้อย</t>
  </si>
  <si>
    <t>11114 - ดอนตาล</t>
  </si>
  <si>
    <t>11115 - ดงหลวง</t>
  </si>
  <si>
    <t>11116 - คำชะอี</t>
  </si>
  <si>
    <t>11117 - หว้านใหญ่</t>
  </si>
  <si>
    <t>11118 - หนองสูง</t>
  </si>
  <si>
    <t>4900 - มุกดาหาร ผลรวม</t>
  </si>
  <si>
    <t>เขต 10 อุบลราชธานี ผลรวม</t>
  </si>
  <si>
    <t>เขต 11 สุราษฎร์ธานี</t>
  </si>
  <si>
    <t>8000 - นครศรีธรรมราช</t>
  </si>
  <si>
    <t>08966 - บ้านพระพรหม</t>
  </si>
  <si>
    <t>10680 - มหาราชนครศรีธรรมราช</t>
  </si>
  <si>
    <t>11322 - พรหมคีรี</t>
  </si>
  <si>
    <t>11324 - ลานสกา</t>
  </si>
  <si>
    <t>11325 - ฉวาง</t>
  </si>
  <si>
    <t>11326 - พิปูน</t>
  </si>
  <si>
    <t>11327 - เชียรใหญ่</t>
  </si>
  <si>
    <t>11328 - ชะอวด</t>
  </si>
  <si>
    <t>11329 - ท่าศาลา</t>
  </si>
  <si>
    <t>11330 - ทุ่งสง</t>
  </si>
  <si>
    <t>11331 - นาบอน</t>
  </si>
  <si>
    <t>11332 - ทุ่งใหญ่</t>
  </si>
  <si>
    <t>11333 - ปากพนัง</t>
  </si>
  <si>
    <t>11334 - ร่อนพิบูลย์</t>
  </si>
  <si>
    <t>11335 - สิชล</t>
  </si>
  <si>
    <t>11336 - ขนอม</t>
  </si>
  <si>
    <t>11337 - หัวไทร</t>
  </si>
  <si>
    <t>11338 - บางขัน</t>
  </si>
  <si>
    <t>11339 - ถ้ำพรรณรา</t>
  </si>
  <si>
    <t>11523 - วชิราวุธ</t>
  </si>
  <si>
    <t>11660 - จุฬาภรณ์</t>
  </si>
  <si>
    <t>12287 - ส่งเสริมสุขภาพ ศูนย์อนามัยที11</t>
  </si>
  <si>
    <t>12425 - ทุ่งสง</t>
  </si>
  <si>
    <t>14918 - เทพสตรีศรีสุนทร</t>
  </si>
  <si>
    <t>21771 - เทศบาลนครนครศรีธรรมราช</t>
  </si>
  <si>
    <t>8000 - นครศรีธรรมราช ผลรวม</t>
  </si>
  <si>
    <t>8100 - กระบี่</t>
  </si>
  <si>
    <t>10738 - กระบี่</t>
  </si>
  <si>
    <t>11340 - เขาพนม</t>
  </si>
  <si>
    <t>11341 - เกาะลันตา</t>
  </si>
  <si>
    <t>11342 - คลองท่อม</t>
  </si>
  <si>
    <t>11343 - อ่าวลึก</t>
  </si>
  <si>
    <t>11344 - ปลายพระยา</t>
  </si>
  <si>
    <t>11345 - ลำทับ</t>
  </si>
  <si>
    <t>11346 - เหนือคลอง</t>
  </si>
  <si>
    <t>8100 - กระบี่ ผลรวม</t>
  </si>
  <si>
    <t>8200 - พังงา</t>
  </si>
  <si>
    <t>09091 - บ้านอ่าวมะขาม</t>
  </si>
  <si>
    <t>09097 - โคกเคียน</t>
  </si>
  <si>
    <t>10739 - พังงา</t>
  </si>
  <si>
    <t>10740 - ตะกั่วป่า</t>
  </si>
  <si>
    <t>11347 - เกาะยาวชัยพัฒน์</t>
  </si>
  <si>
    <t>11348 - กะปงชัยพัฒน์</t>
  </si>
  <si>
    <t>11349 - ตะกั่วทุ่ง</t>
  </si>
  <si>
    <t>11350 - บางไทร</t>
  </si>
  <si>
    <t>11352 - คุระบุรีชัยพัฒน์</t>
  </si>
  <si>
    <t>11353 - ทับปุด</t>
  </si>
  <si>
    <t>11354 - ท้ายเหมืองชัยพัฒน์</t>
  </si>
  <si>
    <t>8200 - พังงา ผลรวม</t>
  </si>
  <si>
    <t>8300 - ภูเก็ต</t>
  </si>
  <si>
    <t>10741 - วชิระภูเก็ต</t>
  </si>
  <si>
    <t>11355 - ป่าตอง</t>
  </si>
  <si>
    <t>11356 - ถลาง</t>
  </si>
  <si>
    <t>12185 - มิชชั่นภูเก็ต</t>
  </si>
  <si>
    <t>24678 - องค์การบริหารส่วนจังหวัดภูเก็ต</t>
  </si>
  <si>
    <t>8300 - ภูเก็ต ผลรวม</t>
  </si>
  <si>
    <t>8400 - สุราษฎร์ธานี</t>
  </si>
  <si>
    <t>10681 - สุราษฎร์ธานี</t>
  </si>
  <si>
    <t>10742 - เกาะสมุย</t>
  </si>
  <si>
    <t>11357 - กาญจนดิษฐ์</t>
  </si>
  <si>
    <t>11358 - ดอนสัก</t>
  </si>
  <si>
    <t>11359 - เกาะพงัน</t>
  </si>
  <si>
    <t>11360 - ไชยา</t>
  </si>
  <si>
    <t>11361 - ท่าชนะ</t>
  </si>
  <si>
    <t>11362 - คีรีรัฐนิคม</t>
  </si>
  <si>
    <t>11363 - บ้านตาขุน</t>
  </si>
  <si>
    <t>11364 - พนม</t>
  </si>
  <si>
    <t>11365 - ท่าฉาง</t>
  </si>
  <si>
    <t>11366 - บ้านนาสาร</t>
  </si>
  <si>
    <t>11367 - บ้านนาเดิม</t>
  </si>
  <si>
    <t>11368 - เคียนซา</t>
  </si>
  <si>
    <t>11369 - พระแสง</t>
  </si>
  <si>
    <t>11370 - พุนพิน</t>
  </si>
  <si>
    <t>11371 - ชัยบุรี</t>
  </si>
  <si>
    <t>11459 - เวียงสระ</t>
  </si>
  <si>
    <t>11654 - วิภาวดี</t>
  </si>
  <si>
    <t>14138 - ท่าโรงช้าง</t>
  </si>
  <si>
    <t>14862 - กองบิน7</t>
  </si>
  <si>
    <t>14901 - วิภาวดีรังสิต</t>
  </si>
  <si>
    <t>8400 - สุราษฎร์ธานี ผลรวม</t>
  </si>
  <si>
    <t>8500 - ระนอง</t>
  </si>
  <si>
    <t>00067 - ระนอง</t>
  </si>
  <si>
    <t>09311 - หงาว</t>
  </si>
  <si>
    <t>09313 - บางริ้น</t>
  </si>
  <si>
    <t>09319 - หาดส้มแป้น</t>
  </si>
  <si>
    <t>10743 - ระนอง</t>
  </si>
  <si>
    <t>11323 - ละอุ่น</t>
  </si>
  <si>
    <t>11372 - กะเปอร์</t>
  </si>
  <si>
    <t>11373 - กระบุรี</t>
  </si>
  <si>
    <t>11374 - สุขสำราญ</t>
  </si>
  <si>
    <t>14369 - บ้านควนไทรงาม</t>
  </si>
  <si>
    <t>14451 - เมืองระนอง</t>
  </si>
  <si>
    <t>8500 - ระนอง ผลรวม</t>
  </si>
  <si>
    <t>8600 - ชุมพร</t>
  </si>
  <si>
    <t>09378 - บ้านห้วยทรายขาว</t>
  </si>
  <si>
    <t>09379 - บ้านร้านตัดผม</t>
  </si>
  <si>
    <t>10744 - ชุมพรเขตรอุดมศักดิ์</t>
  </si>
  <si>
    <t>11375 - ปากน้ำชุมพร</t>
  </si>
  <si>
    <t>11376 - ท่าแซะ</t>
  </si>
  <si>
    <t>11377 - ปะทิว</t>
  </si>
  <si>
    <t>11378 - มาบอำมฤต</t>
  </si>
  <si>
    <t>11379 - หลังสวน</t>
  </si>
  <si>
    <t>11380 - ปากน้ำหลังสวน</t>
  </si>
  <si>
    <t>11381 - ละแม</t>
  </si>
  <si>
    <t>11382 - พะโต๊ะ</t>
  </si>
  <si>
    <t>11383 - สวี</t>
  </si>
  <si>
    <t>11385 - ทุ่งตะโก</t>
  </si>
  <si>
    <t>11525 - เขตอุดมศักดิ์</t>
  </si>
  <si>
    <t>8600 - ชุมพร ผลรวม</t>
  </si>
  <si>
    <t>เขต 11 สุราษฎร์ธานี ผลรวม</t>
  </si>
  <si>
    <t>เขต 12 สงขลา</t>
  </si>
  <si>
    <t>9000 - สงขลา</t>
  </si>
  <si>
    <t>10682 - หาดใหญ่</t>
  </si>
  <si>
    <t>10745 - สงขลา</t>
  </si>
  <si>
    <t>11386 - สทิงพระ</t>
  </si>
  <si>
    <t>11387 - จะนะ</t>
  </si>
  <si>
    <t>11388 - สมเด็จพระบรมราชินีนาถ</t>
  </si>
  <si>
    <t>11390 - เทพา</t>
  </si>
  <si>
    <t>11391 - สะบ้าย้อย</t>
  </si>
  <si>
    <t>11392 - ระโนด</t>
  </si>
  <si>
    <t>11393 - กระแสสินธุ์</t>
  </si>
  <si>
    <t>11394 - รัตภูมิ</t>
  </si>
  <si>
    <t>11395 - สะเดา</t>
  </si>
  <si>
    <t>11396 - นาหม่อม</t>
  </si>
  <si>
    <t>11397 - ควนเนียง</t>
  </si>
  <si>
    <t>11398 - ปาดังเบซาร์</t>
  </si>
  <si>
    <t>11399 - บางกล่ำ</t>
  </si>
  <si>
    <t>11400 - สิงหนคร</t>
  </si>
  <si>
    <t>11401 - คลองหอยโข่ง</t>
  </si>
  <si>
    <t>11527 - เสนาณรงค์</t>
  </si>
  <si>
    <t>11528 - กองบิน 56</t>
  </si>
  <si>
    <t>13779 - สงขลานครินทร์  มหาวิทยาลัยสงขลานครินทร์</t>
  </si>
  <si>
    <t>20007 - คลินิกนายแพทย์เกรียงศักดิ์-แพทย์หญิงพิพิธพร</t>
  </si>
  <si>
    <t>24744 - แฟมิลี่แคร์ คลินิกเวชกรรม(สงขลา)</t>
  </si>
  <si>
    <t>24745 - แฟมิลีแคร์คลินิกเวชกรรม(หาดใหญ่)</t>
  </si>
  <si>
    <t>9000 - สงขลา ผลรวม</t>
  </si>
  <si>
    <t>9100 - สตูล</t>
  </si>
  <si>
    <t>10746 - สตูล</t>
  </si>
  <si>
    <t>11402 - ควนโดน</t>
  </si>
  <si>
    <t>11403 - ควนกาหลง</t>
  </si>
  <si>
    <t>11404 - ท่าแพ</t>
  </si>
  <si>
    <t>11405 - ละงู</t>
  </si>
  <si>
    <t>11406 - ทุ่งหว้า</t>
  </si>
  <si>
    <t>28786 - มะนัง</t>
  </si>
  <si>
    <t>9100 - สตูล ผลรวม</t>
  </si>
  <si>
    <t>9200 - ตรัง</t>
  </si>
  <si>
    <t>10683 - ตรัง</t>
  </si>
  <si>
    <t>11407 - กันตัง</t>
  </si>
  <si>
    <t>11408 - ย่านตาขาว</t>
  </si>
  <si>
    <t>11409 - ปะเหลียน</t>
  </si>
  <si>
    <t>11410 - สิเกา</t>
  </si>
  <si>
    <t>11411 - ห้วยยอด</t>
  </si>
  <si>
    <t>11412 - วังวิเศษ</t>
  </si>
  <si>
    <t>11413 - นาโยง</t>
  </si>
  <si>
    <t>14139 - รัษฎา</t>
  </si>
  <si>
    <t>9200 - ตรัง ผลรวม</t>
  </si>
  <si>
    <t>9300 - พัทลุง</t>
  </si>
  <si>
    <t>09822 - บ้านคลองใหญ่</t>
  </si>
  <si>
    <t>10747 - พัทลุง</t>
  </si>
  <si>
    <t>11414 - กงหรา</t>
  </si>
  <si>
    <t>11415 - เขาชัยสน</t>
  </si>
  <si>
    <t>11416 - ตะโหมด</t>
  </si>
  <si>
    <t>11417 - ควนขนุน</t>
  </si>
  <si>
    <t>11418 - ปากพะยูน</t>
  </si>
  <si>
    <t>11419 - ศรีบรรพต</t>
  </si>
  <si>
    <t>11420 - ป่าบอน</t>
  </si>
  <si>
    <t>11421 - บางแก้ว</t>
  </si>
  <si>
    <t>11422 - ป่าพะยอม</t>
  </si>
  <si>
    <t>24673 - ศรีนครินทร์(ปัญญานันทภิขุ)</t>
  </si>
  <si>
    <t>25014 - แฟมีลี่แคร์คลินิกเวชกรรม</t>
  </si>
  <si>
    <t>9300 - พัทลุง ผลรวม</t>
  </si>
  <si>
    <t>9400 - ปัตตานี</t>
  </si>
  <si>
    <t>10748 - ปัตตานี</t>
  </si>
  <si>
    <t>11423 - โคกโพธิ์</t>
  </si>
  <si>
    <t>11424 - หนองจิก</t>
  </si>
  <si>
    <t>11425 - ปะนาเระ</t>
  </si>
  <si>
    <t>11426 - มายอ</t>
  </si>
  <si>
    <t>11427 - ทุ่งยางแดง</t>
  </si>
  <si>
    <t>11428 - ไม้แก่น</t>
  </si>
  <si>
    <t>11429 - ยะหริ่ง</t>
  </si>
  <si>
    <t>11430 - ยะรัง</t>
  </si>
  <si>
    <t>11431 - แม่ลาน</t>
  </si>
  <si>
    <t>11460 - สายบุรี</t>
  </si>
  <si>
    <t>11464 - กะพ้อ</t>
  </si>
  <si>
    <t>11529 - อิงคยุทธบริหาร</t>
  </si>
  <si>
    <t>23805 - มะกรูดคลินิกเวชกรรม</t>
  </si>
  <si>
    <t>9400 - ปัตตานี ผลรวม</t>
  </si>
  <si>
    <t>9500 - ยะลา</t>
  </si>
  <si>
    <t>10684 - ยะลา</t>
  </si>
  <si>
    <t>10749 - เบตง</t>
  </si>
  <si>
    <t>11432 - บันนังสตา</t>
  </si>
  <si>
    <t>11433 - ธารโต</t>
  </si>
  <si>
    <t>11434 - รามัน</t>
  </si>
  <si>
    <t>11461 - ยะหา</t>
  </si>
  <si>
    <t>13806 - กาบัง</t>
  </si>
  <si>
    <t>24689 - กรงปินัง</t>
  </si>
  <si>
    <t>9500 - ยะลา ผลรวม</t>
  </si>
  <si>
    <t>9600 - นราธิวาส</t>
  </si>
  <si>
    <t>10750 - นราธิวาสราชนครินทร์</t>
  </si>
  <si>
    <t>10751 - สุไหงโก-ลก</t>
  </si>
  <si>
    <t>11435 - ตากใบ</t>
  </si>
  <si>
    <t>11436 - บาเจาะ</t>
  </si>
  <si>
    <t>11437 - ระแงะ</t>
  </si>
  <si>
    <t>11438 - รือเสาะ</t>
  </si>
  <si>
    <t>11439 - ศรีสาคร</t>
  </si>
  <si>
    <t>11440 - แว้ง</t>
  </si>
  <si>
    <t>11441 - สุคิริน</t>
  </si>
  <si>
    <t>11442 - สุไหงปาดี</t>
  </si>
  <si>
    <t>13818 - จะแนะ</t>
  </si>
  <si>
    <t>15010 - เจาะไอร้อง</t>
  </si>
  <si>
    <t>23771 - ยี่งอเฉลิมพระเกียรติ 80 พรรษา</t>
  </si>
  <si>
    <t>9600 - นราธิวาส ผลรวม</t>
  </si>
  <si>
    <t>เขต 12 สงขลา ผลรวม</t>
  </si>
  <si>
    <t>เขต 13 กรุงเทพมหานคร</t>
  </si>
  <si>
    <t>1000 - กรุงเทพฯ</t>
  </si>
  <si>
    <t>11468 - ราชทัณฑ์</t>
  </si>
  <si>
    <t>11470 - นพรัตนราชธานี</t>
  </si>
  <si>
    <t>11472 - ราชวิถี</t>
  </si>
  <si>
    <t>11477 - ทหารผ่านศึก</t>
  </si>
  <si>
    <t>11478 - สมเด็จพระปิ่นเกล้า</t>
  </si>
  <si>
    <t>11481 - พระมงกุฎเกล้า</t>
  </si>
  <si>
    <t>11482 - ภูมิพลอดุลยเดช</t>
  </si>
  <si>
    <t>11535 - แพทย์ศาสตร์วชิรพยาบาล มหาวิทยาลัยนวมินทราธิราช</t>
  </si>
  <si>
    <t>11536 - เวชการุณย์รัศมิ์</t>
  </si>
  <si>
    <t>11537 - กลาง</t>
  </si>
  <si>
    <t>11538 - ลาดกระบังกรุงเทพมหานคร</t>
  </si>
  <si>
    <t>11539 - ตากสิน</t>
  </si>
  <si>
    <t>11540 - หลวงพ่อทวีศักดิ์ฯ ชุตินธโร อุทิศ</t>
  </si>
  <si>
    <t>11541 - เจริญกรุงประชารักษ์</t>
  </si>
  <si>
    <t>11552 - มเหสักข์</t>
  </si>
  <si>
    <t>11581 - ผู้ป่วยเรื้อรังกล้วยน้ำไท 2</t>
  </si>
  <si>
    <t>11582 - ศิครินทร์</t>
  </si>
  <si>
    <t>11583 - กล้วยน้ำไท</t>
  </si>
  <si>
    <t>11592 - บางนา1</t>
  </si>
  <si>
    <t>11595 - นวมินทร์</t>
  </si>
  <si>
    <t>11606 - เดชา</t>
  </si>
  <si>
    <t>11607 - เปาโลเมโมเรียล</t>
  </si>
  <si>
    <t>11621 - บางไผ่</t>
  </si>
  <si>
    <t>11629 - เพชรเวช</t>
  </si>
  <si>
    <t>11637 - นันอา</t>
  </si>
  <si>
    <t>11641 - ศรีวิชัย  1</t>
  </si>
  <si>
    <t>11647 - พระราม 2</t>
  </si>
  <si>
    <t>11656 - เกษมราษฎร์ บางแค</t>
  </si>
  <si>
    <t>11667 - ประชาพัฒน์</t>
  </si>
  <si>
    <t>11668 - สุขสวัสดิ์</t>
  </si>
  <si>
    <t>11669 - ราษฏร์บูรณะ</t>
  </si>
  <si>
    <t>11675 - คลินิกเวชกรรมอนันต์พัฒนา</t>
  </si>
  <si>
    <t>11676 - ยันฮี</t>
  </si>
  <si>
    <t>11687 - เกษมราษฎร์ประชาชื่น</t>
  </si>
  <si>
    <t>11703 - แพทย์ปัญญา</t>
  </si>
  <si>
    <t>11706 - บางขุนเทียน</t>
  </si>
  <si>
    <t>11708 - บางมด</t>
  </si>
  <si>
    <t>11721 - เปาโลเมโมเรียล โชคชัย 4</t>
  </si>
  <si>
    <t>11722 - มงกุฏวัฒนะ</t>
  </si>
  <si>
    <t>11729 - ลาดพร้าว</t>
  </si>
  <si>
    <t>11750 - หัวเฉียว</t>
  </si>
  <si>
    <t>13661 -  16 ลุมพินี</t>
  </si>
  <si>
    <t>13674 - 29 ช่วง นุชเนตร</t>
  </si>
  <si>
    <t>13756 - จุฬาลงกรณ์สภากาชาดไทย</t>
  </si>
  <si>
    <t>13781 - รามาธิบดี  มหาวิทยาลัยมหิดล</t>
  </si>
  <si>
    <t>13814 - ศิริราช</t>
  </si>
  <si>
    <t>14173 - ตำรวจ</t>
  </si>
  <si>
    <t>14577 - วิภาราม</t>
  </si>
  <si>
    <t>14641 - ราชพิพัฒน์</t>
  </si>
  <si>
    <t>14908 - การุญเวช สุขาภิบาล3</t>
  </si>
  <si>
    <t>15049 - สิรินธร</t>
  </si>
  <si>
    <t>15141 - คลินิกเวชกรรมแพทย์ปัญญา2</t>
  </si>
  <si>
    <t>15143 - อินทัชเมดิแคร์คลินิกเวชกรรม สาขาประชาอุทิศ</t>
  </si>
  <si>
    <t>15144 - คลินิกเทียนทะเลคลินิกเวชกรรม</t>
  </si>
  <si>
    <t>15145 - คลินิกบางขุนเทียน2คลินิกเวชกรรม</t>
  </si>
  <si>
    <t>15146 - คลินิกบางบอนคลินิกเวชกรรม</t>
  </si>
  <si>
    <t>15148 - คลินิกเวชกรรมแพทย์ศรีนครินทร์</t>
  </si>
  <si>
    <t>15150 - คลินิกนวมินทร์การแพทย์(สาขาหน้านิคมอุตสาหกรรม)</t>
  </si>
  <si>
    <t>15151 - คลินิกนวมินคลินิกเวชกรรม(สาขาเคหะร่มเกล้า)</t>
  </si>
  <si>
    <t>15152 - คลินิกนวมินทร์คลินิกเวชกรรม(สาขาหัวตะเข้)</t>
  </si>
  <si>
    <t>15153 - คลินิกแพทย์ฉัตรลดา 1</t>
  </si>
  <si>
    <t>15155 - สหคลินิกกล้วยน้ำไทสาขาสาทรซอย 8</t>
  </si>
  <si>
    <t>15156 - คลินิกเวชกรรมกล้วยน้ำไท สาขาชุม 70 ไร่</t>
  </si>
  <si>
    <t>15157 - คลินิกเวชกรรมคลองเตย</t>
  </si>
  <si>
    <t>15161 - คลินิกเรือพระร่วงคลินิกเวชกรรม</t>
  </si>
  <si>
    <t>15162 - คลินิกเวชกรรม ลาซาล</t>
  </si>
  <si>
    <t>15163 - คลินิกกล้วยน้ำไท สาขาราม2</t>
  </si>
  <si>
    <t>15164 - คลินิกเวชกรรมกล้วยน้ำไท สาขาสุภาพงษ์3</t>
  </si>
  <si>
    <t>15165 - คลินิกเวชกรรมปิยะมินทร์ สาขาราม2</t>
  </si>
  <si>
    <t>15167 - คลินิกเวชกรรมปิยะมินทร์ สาขาวัดตะกล่ำ</t>
  </si>
  <si>
    <t>15168 - คลินิกเวขกรรมกล้วยน้ำไท สาขาสุขุมวิท 56</t>
  </si>
  <si>
    <t>15169 - คลินิกเวชกรรมกล้วยน้ำไท สาขาสุขุมวิท 101/1</t>
  </si>
  <si>
    <t>15170 - สหคลินิกกล้วยน้ำไท สาขาสุขุมวิท 93</t>
  </si>
  <si>
    <t>15171 - คลินิกปิยะมินทร์ สาขาอุดมสุข</t>
  </si>
  <si>
    <t>15172 - เพชรเกษม 54 เวชกรรมคลินิก</t>
  </si>
  <si>
    <t>15174 - สหคลินิกกล้วยน้ำไท สาขาอโศก</t>
  </si>
  <si>
    <t>15176 - คลินิกนวมินทร์คลินิกเวชกรรม(สาขา บ มหานคร)</t>
  </si>
  <si>
    <t>15177 - คลินิกกล้วยน้ำไท สาขาทุ่งสองห้อง</t>
  </si>
  <si>
    <t>15181 - เตาปูนสหคลินิก</t>
  </si>
  <si>
    <t>15182 - บางมด 3 สหคลินิก</t>
  </si>
  <si>
    <t>15184 - คลินิกแพทย์เวชกรรม</t>
  </si>
  <si>
    <t>15185 - ธนารมย์สหคลินิก</t>
  </si>
  <si>
    <t>15187 - คลินิกสามย่านคลินิก</t>
  </si>
  <si>
    <t>15188 - คลินิกเวชกรรมทุ่งครุ</t>
  </si>
  <si>
    <t>15189 - คลินิกเวชกรรมแพทย์ปัญญา สาขาอ่อนนุช39</t>
  </si>
  <si>
    <t>15190 - สหคลินิกแพทย์ปัญญา 3</t>
  </si>
  <si>
    <t>15196 - เพชรทองคำคลินิกเวชกรรม สาขาพระราม 2</t>
  </si>
  <si>
    <t>15201 - คลินิกเวชกรรมจันทร์สะพาน 4</t>
  </si>
  <si>
    <t>15526 - วัชรพลเวชกรรมคลินิก</t>
  </si>
  <si>
    <t>16037 - คลินิกสุพจน์เวชกรรม</t>
  </si>
  <si>
    <t>16142 - รื่นฤดีคลินิกเวชกรรม</t>
  </si>
  <si>
    <t>16161 - ธรรมสุนทรคลินิกเวชกรรม</t>
  </si>
  <si>
    <t>16391 - ว.พ.คลินิกการแพทย์</t>
  </si>
  <si>
    <t>20448 - คลินิกเปรมประชาการแพทย์</t>
  </si>
  <si>
    <t>21336 - คลินิกเวชกรรมบางไผ่</t>
  </si>
  <si>
    <t>21337 - คลินิกเวชกรรมอนันต์พัฒนา (ทวีวัฒนา)</t>
  </si>
  <si>
    <t>21338 - คลินิกเวชกรรมอนันต์พัฒนา (บางอ้อ)</t>
  </si>
  <si>
    <t>21339 - บางปะกอก 9 อินเตอร์เนชั่นแนล</t>
  </si>
  <si>
    <t>21444 - สหคลินิกกล้วยน้ำไท สาขาห้วยขวาง</t>
  </si>
  <si>
    <t>21647 - มิตรชุมชนคลินิกเวชกรรม ( สาขาลาดพร้าว 111)</t>
  </si>
  <si>
    <t>21673 - สายไหม</t>
  </si>
  <si>
    <t>21710 - นวมินทร์คลินิกเวชกรรม สาขารัตนบัณฑิต</t>
  </si>
  <si>
    <t>21716 - คลินิกเวชกรรมวิภาวดี ซอย 2</t>
  </si>
  <si>
    <t>21722 - คลินิกเวชกรรมโชคชัย 4</t>
  </si>
  <si>
    <t>21833 - คลินิกเวชกรรมลาดพร้าว 122</t>
  </si>
  <si>
    <t>21967 - อินทัชเมดิแคร์คลินิกเวชกรรม สาขาราษฎร์บูรณะ</t>
  </si>
  <si>
    <t>22000 - นวมินทร์คลินิกเวชกรรม สาขาเคซีรามอินทรา</t>
  </si>
  <si>
    <t>22001 - คลินิกเวชกรรมเพชรเกษม 102</t>
  </si>
  <si>
    <t>22006 - เรือพระร่วงคลินิกเวชกรรม สาขารามคำแหง 39</t>
  </si>
  <si>
    <t>22007 - คลินิกเวชกรรมพุทธบูชา</t>
  </si>
  <si>
    <t>22092 - คลินิกเวชกรรมอนันต์พัฒนา สาขาบางซื่อ</t>
  </si>
  <si>
    <t>22094 - ทับสุวรรณคลินิกเวชกรรม</t>
  </si>
  <si>
    <t>22159 - ธรรมสุนทรคลินิกเวชกรรม สาขาคลองสาน</t>
  </si>
  <si>
    <t>22160 - คลินิกเวชกรรมบางไผ่-กระโจมทอง</t>
  </si>
  <si>
    <t>22161 - นวมินทร์คลินิกเวชกรรม สาขาลำผักชี</t>
  </si>
  <si>
    <t>22163 - พระยาสุเรนทร์เวชกรรมคลินิก</t>
  </si>
  <si>
    <t>22356 - คลินิกสุขาภิบาล 1 เวชกรรม</t>
  </si>
  <si>
    <t>22548 - บางขุนเทียน 5 คลินิกเวชกรรม</t>
  </si>
  <si>
    <t>22675 - เรือพระร่วงคลินิกเวชกรรม สาขา2</t>
  </si>
  <si>
    <t>22679 - วิภาวดี 49 คลินิกเวชกรรม</t>
  </si>
  <si>
    <t>22682 - เรือพระร่วงคลินิกเวชกรรมสาขา 3</t>
  </si>
  <si>
    <t>22684 - ศิริพัฒน์สหคลินิก</t>
  </si>
  <si>
    <t>22686 - นวมินทร์คลินิกเวชกรรม สาขารามอินทรา กม.8</t>
  </si>
  <si>
    <t>22687 - เรือพระร่วงคลินิกเวชกรรม สาขา4</t>
  </si>
  <si>
    <t>22690 - สายไหมคลินิกเวชกรรม สาขาออเงิน</t>
  </si>
  <si>
    <t>22691 - ธรรศวรรณสหคลินิก</t>
  </si>
  <si>
    <t>22693 - มิตรชุมชนคลินิกเวชกรรม สาขาจันทรุเบกษา</t>
  </si>
  <si>
    <t>22694 - มิตรชุมชนคลินิกเวชกรรม สาขารามอินทรา กม.2</t>
  </si>
  <si>
    <t>22695 - สหคลินิกตลาดบัว</t>
  </si>
  <si>
    <t>22696 - คลินิกเวชกรรมวิภาวดี 60</t>
  </si>
  <si>
    <t>22704 - โพธิ์สุวรรณคลินิกเวชกรรม สาขาถนนลาดปลาเค้า</t>
  </si>
  <si>
    <t>22705 - โพธิ์สุวรรณคลินิกเวชกรรม สาขาบางเขน</t>
  </si>
  <si>
    <t>22706 - พัฒนเวชสหคลินิก</t>
  </si>
  <si>
    <t>22707 - อินทัชเมดิแคร์คลินิกเวชกรรม สาขาบางเขน</t>
  </si>
  <si>
    <t>22708 - ภานพคลินิกเวชกรรม</t>
  </si>
  <si>
    <t>22709 - สายไหมคลินิกเวชกรรม สาขาตลาดวงศกร</t>
  </si>
  <si>
    <t>22879 - เสนานิเวศน์คลินิกเวชกรรม</t>
  </si>
  <si>
    <t>22880 - พหลโยธิน 65 คลินิกเวชกรรม</t>
  </si>
  <si>
    <t>22881 - สหคลินิกซอยสายหยุด</t>
  </si>
  <si>
    <t>22884 - นวมินทร์คลินิกเวชกรรม สาขามีนบุรี</t>
  </si>
  <si>
    <t>22892 - คลินิกเวชกรรมเยนเนอรัลธนินทร</t>
  </si>
  <si>
    <t>22966 - พหลฯ 58 คลินิกเวชกรรม</t>
  </si>
  <si>
    <t>22974 - สหคลินิกกล้วยน้ำไท สาขาตลาดยิ่งเจริญ</t>
  </si>
  <si>
    <t>23436 - คลินิกเวชกรรมเพชรบุรี 12</t>
  </si>
  <si>
    <t>23437 - คลินิกเวชกรรมทวิมาศ สาขารามคำแหง 40</t>
  </si>
  <si>
    <t>23438 - คลินิกเวชกรรมทวิมาศ สาขารามคำแหง 53</t>
  </si>
  <si>
    <t>23439 - งามเจริญคลินิกเวชกรรม</t>
  </si>
  <si>
    <t>23556 - เจริญนครธนบุรีคลินิกเวชกรรม</t>
  </si>
  <si>
    <t>23557 - สี่แยกประเวศคลินิกเวชกรรม</t>
  </si>
  <si>
    <t>23561 - อินทัชเมดิแคร์คลินิกเวชกรรมสาขาบางแค</t>
  </si>
  <si>
    <t>23781 - นวมินทร์ 9</t>
  </si>
  <si>
    <t>23817 - จรัญ 44 คลินิกเวชกรรม</t>
  </si>
  <si>
    <t>23840 - เมืองมีนบุรีคลินิกเวชกรรม</t>
  </si>
  <si>
    <t>23841 - คลินิกเวชกรรมซอยนวลจันทร์</t>
  </si>
  <si>
    <t>23842 - พระราม 3 คลินิกเวชกรรม</t>
  </si>
  <si>
    <t>23843 - อิสรภาพคลินิกเวชกรรม</t>
  </si>
  <si>
    <t>23845 - คลินิกเวชกรรมแพทย์ศรีนครินทร์ สาขาสี่แยกศรีนุช</t>
  </si>
  <si>
    <t>23847 - พิบูลวัฒนาคลินิกเวชกรรม</t>
  </si>
  <si>
    <t>23849 - พระรามสาม 65 คลินิกเวชกรรม</t>
  </si>
  <si>
    <t>23850 - สหคลินิกถนนนวมินทร์</t>
  </si>
  <si>
    <t>23851 - อินทัชเมอดิแคร์คลินิกเวชกรรม สาขาดินแดง</t>
  </si>
  <si>
    <t>23852 - คลินิกเวชกรรม ประชาสงเคราะห์ 38</t>
  </si>
  <si>
    <t>23853 - เพชรคลินิกเวชกรรม</t>
  </si>
  <si>
    <t>23854 - สหคลินิกบางชัน</t>
  </si>
  <si>
    <t>23855 - เรือพระร่วงคลินิกเวชกรรม สาขาปัฐวิกรณ์</t>
  </si>
  <si>
    <t>23877 - คลินิกเวชกรรมสายสัมพันธ์</t>
  </si>
  <si>
    <t>23878 - คลินิกเวชกรรมหนองค้างพลู 1</t>
  </si>
  <si>
    <t>23882 - มิตรชุมชนคลินิกเวชกรรม สาขาจอมทอง</t>
  </si>
  <si>
    <t>23884 - จันทรเกษมคลินิกเวชกรรม</t>
  </si>
  <si>
    <t>23886 - คลินิกเวชกรรมอยู่สุข</t>
  </si>
  <si>
    <t>23892 - คลินิกเวชกรรมใกล้บ้าน</t>
  </si>
  <si>
    <t>23901 - คลินิกเวชกรรมเจริญแพทย์ปิ่นเกล้า</t>
  </si>
  <si>
    <t>23902 - คลินิกเวชกรรมเจริญแพทย์ดุสิต</t>
  </si>
  <si>
    <t>23903 - นวมินทร์คลินิกเวชกรรม สาขาคันนายาว</t>
  </si>
  <si>
    <t>23904 - นวมินทร์คลินิกเวชกรรม สาขาสะพานสูง</t>
  </si>
  <si>
    <t>23905 - นาหลวงคลินิกเวชกรรม</t>
  </si>
  <si>
    <t>23909 - คลินิกเวชกรรมรดาวุฒิ สาขาบางแวก</t>
  </si>
  <si>
    <t>23910 - การแพทย์เทอดไทคลินิกเวชกรรม</t>
  </si>
  <si>
    <t>24079 - คาเมราตาคลินิกเวชกรรม</t>
  </si>
  <si>
    <t>24080 - คาเมราตาคลินิกเวชกรรม สาขาหลักสี่</t>
  </si>
  <si>
    <t>24081 - คาเมราตาคลินิกเวชกรรมสาขา ทุ่งสองห้อง</t>
  </si>
  <si>
    <t>24551 - สายไหมสหคลินิก สาขาลาดกระบัง</t>
  </si>
  <si>
    <t>24552 - สายไหมสหคลินิก สาขาเสรีไทย</t>
  </si>
  <si>
    <t>24553 - สายไหมสหคลินิก สาขาหทัยราษฎร์</t>
  </si>
  <si>
    <t>24554 - สายไหมสหคลินิก สาขาหมู่บ้านนักกีฬา</t>
  </si>
  <si>
    <t>24555 - สายไหมสหคลินิก สาขาเคหะร่มเกล้า</t>
  </si>
  <si>
    <t>24668 - ลภาราม 1 คลินิกเวชกรรม</t>
  </si>
  <si>
    <t>24669 - ลภาราม 2 คลินิกเวชกรรม</t>
  </si>
  <si>
    <t>24840 - ลาดพร้าวการแพทย์คลินิกเวชกรรม</t>
  </si>
  <si>
    <t>24841 - คลินิกเวชกรรมวังหิน</t>
  </si>
  <si>
    <t>24902 - ประชาสุขคลินิกเวชกรรม</t>
  </si>
  <si>
    <t>24903 - ประชาสุขคลินิกเวชกรรม สาขาอินทามระ 4</t>
  </si>
  <si>
    <t>24929 - สร้างสุขคลินิกเวชกรรม</t>
  </si>
  <si>
    <t>24930 - สุขเจริญสหคลินิก</t>
  </si>
  <si>
    <t>24931 - เรือพระร่วงคลินิกเวชกรรม สาขา 5</t>
  </si>
  <si>
    <t>24957 - พญาไทสิทธิเวชคลินิกเวชกรรม</t>
  </si>
  <si>
    <t>24966 - คลินิกเวชกรรมรวินท์มาศ สาขาพหลโยธิน 2</t>
  </si>
  <si>
    <t>24967 - สหคลินิกซอยเพชรบุรี 35</t>
  </si>
  <si>
    <t>24968 - ดินแดงคลินิกเวชกรรม</t>
  </si>
  <si>
    <t>24969 - ศิริกัญญาคลินิกเวชกรรม</t>
  </si>
  <si>
    <t>24970 - รักสุขภาพคลินิกเวชกรรม</t>
  </si>
  <si>
    <t>24971 - สี่แยกมหานาคคลินิกเวชกรรม</t>
  </si>
  <si>
    <t>25015 - เพชรเกษม 2</t>
  </si>
  <si>
    <t>25038 - สุนันทาคลินิกเวชกรรม</t>
  </si>
  <si>
    <t>1000 - กรุงเทพฯ ผลรวม</t>
  </si>
  <si>
    <t>เขต 13 กรุงเทพมหานคร ผลรวม</t>
  </si>
  <si>
    <t>กรมแพทย์ทหาร</t>
  </si>
  <si>
    <t>SN00 - กรมแพทย์ทหารเรือ</t>
  </si>
  <si>
    <t>SN001 - ในเครือกรมแพทย์ทหารเรือ</t>
  </si>
  <si>
    <t>SN00 - กรมแพทย์ทหารเรือ ผลรวม</t>
  </si>
  <si>
    <t>SP00 - กรมแพทย์ทหารอากาศ</t>
  </si>
  <si>
    <t>SP001 - ในเครือกรมแพทย์ทหารอากาศ</t>
  </si>
  <si>
    <t>SP00 - กรมแพทย์ทหารอากาศ ผลรวม</t>
  </si>
  <si>
    <t>กรมแพทย์ทหาร ผลรวม</t>
  </si>
  <si>
    <t>ผลรวมทั้งหมด</t>
  </si>
  <si>
    <r>
      <rPr>
        <sz val="10"/>
        <rFont val="MS Sans Serif"/>
        <family val="2"/>
        <charset val="222"/>
      </rPr>
      <t xml:space="preserve"> - </t>
    </r>
    <r>
      <rPr>
        <sz val="10"/>
        <rFont val="MS Sans Serif"/>
        <family val="2"/>
        <charset val="222"/>
      </rPr>
      <t>1</t>
    </r>
    <r>
      <rPr>
        <sz val="10"/>
        <rFont val="MS Sans Serif"/>
        <family val="2"/>
        <charset val="222"/>
      </rPr>
      <t xml:space="preserve"> - </t>
    </r>
  </si>
  <si>
    <t>ขนาด SS</t>
  </si>
  <si>
    <t>ขนาด S</t>
  </si>
  <si>
    <t>ขนาด M</t>
  </si>
  <si>
    <t>ขนาด L</t>
  </si>
  <si>
    <t>ขนาด</t>
  </si>
  <si>
    <t>L 8001+คนขึ้นไป</t>
  </si>
  <si>
    <t>S 1001-3000คน</t>
  </si>
  <si>
    <t>M 3001-8000คน</t>
  </si>
  <si>
    <t>SS 1000คน</t>
  </si>
  <si>
    <t>ทุกสิทธิ</t>
  </si>
  <si>
    <t>อำเภอ</t>
  </si>
  <si>
    <t>โซน</t>
  </si>
  <si>
    <t>อยุธยากลาง</t>
  </si>
  <si>
    <t>สิงห์เหนือ</t>
  </si>
  <si>
    <t>บางปะอิน</t>
  </si>
  <si>
    <t>เสือใต้</t>
  </si>
  <si>
    <t>เสนาซ้าย</t>
  </si>
  <si>
    <t>เสือใต้ ผลรวม</t>
  </si>
  <si>
    <t>อยุธยากลาง ผลรวม</t>
  </si>
  <si>
    <t>บางปะอิน ผลรวม</t>
  </si>
  <si>
    <t>พระนครศรีอยุธยา ผลรวม</t>
  </si>
  <si>
    <t>สอ.ต.โพธิ์เอน1</t>
  </si>
  <si>
    <t>สอ.ต.โพธิ์เอน2</t>
  </si>
  <si>
    <t>ผลรวม ของ ทุกสิทธิ</t>
  </si>
  <si>
    <t>นับจำนวน ของ ทุกสิทธิ</t>
  </si>
  <si>
    <t>SS 1-3000คน</t>
  </si>
  <si>
    <t>S 3001-6000คน</t>
  </si>
  <si>
    <t>M 6001-10000คน</t>
  </si>
  <si>
    <t>L 10001+คนขึ้นไป</t>
  </si>
  <si>
    <t>ขนาด XL</t>
  </si>
  <si>
    <t>S 3001-6000</t>
  </si>
  <si>
    <t>SS 1-3000</t>
  </si>
  <si>
    <t>M 6001-10000</t>
  </si>
  <si>
    <t>ป้ายชื่อแถว</t>
  </si>
  <si>
    <t>ป้ายชื่อคอลัมน์</t>
  </si>
  <si>
    <t>ผลรวม ของ UC</t>
  </si>
  <si>
    <t>นับจำนวน ของ UC</t>
  </si>
  <si>
    <t>สอ.ต.บ้านแป้ง (2) หมู่1</t>
  </si>
  <si>
    <t>สอ.ต.บ้านแป้ง หมู่4</t>
  </si>
  <si>
    <t>สอ.พระยาบันลือ ม2</t>
  </si>
  <si>
    <t>สอ.ต.พระยาบันลือ ม5</t>
  </si>
  <si>
    <t>สอ.ต.พระยาบันลือ ม5 คลองพระยาบันลือ</t>
  </si>
  <si>
    <t>สอ.พระยาบันลือ ม2 พระยาบันลือ</t>
  </si>
  <si>
    <t>ท่าเรือ ผลรวม</t>
  </si>
  <si>
    <t>นครหลวง ผลรวม</t>
  </si>
  <si>
    <t>บางปะหัน ผลรวม</t>
  </si>
  <si>
    <t>บ้านแพรก ผลรวม</t>
  </si>
  <si>
    <t>ภาชี ผลรวม</t>
  </si>
  <si>
    <t>มหาราช ผลรวม</t>
  </si>
  <si>
    <t>สิงห์เหนือ ผลรวม</t>
  </si>
  <si>
    <t>บางซ้าย ผลรวม</t>
  </si>
  <si>
    <t>ผักไห่ ผลรวม</t>
  </si>
  <si>
    <t>ลาดบัวหลวง ผลรวม</t>
  </si>
  <si>
    <t>เสนา ผลรวม</t>
  </si>
  <si>
    <t>เสนาซ้าย ผลรวม</t>
  </si>
  <si>
    <t>บางไทร ผลรวม</t>
  </si>
  <si>
    <t>วังน้อย ผลรวม</t>
  </si>
  <si>
    <t>บางบาล ผลรวม</t>
  </si>
  <si>
    <t>อุทัย ผลรวม</t>
  </si>
  <si>
    <t>งบจัดสรร</t>
  </si>
  <si>
    <t>(ทั้งหมด)</t>
  </si>
  <si>
    <t>ผลรวม ของ งบจัดสรร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</si>
</sst>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mmm\ d\,\ yyyy"/>
  </numFmts>
  <fonts count="16" x14ac:knownFonts="1">
    <font>
      <sz val="10"/>
      <name val="MS Sans Serif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u/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  <charset val="222"/>
      <scheme val="minor"/>
    </font>
    <font>
      <sz val="10"/>
      <name val="MS Sans Serif"/>
      <family val="2"/>
      <charset val="222"/>
    </font>
    <font>
      <sz val="16"/>
      <color rgb="FFFF0000"/>
      <name val="TH SarabunPSK"/>
      <family val="2"/>
    </font>
    <font>
      <sz val="8"/>
      <color rgb="FFFF0000"/>
      <name val="Tahoma"/>
      <family val="2"/>
      <charset val="22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sz val="10"/>
      <name val="MS Sans Serif"/>
      <family val="2"/>
      <charset val="222"/>
    </font>
  </fonts>
  <fills count="12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 tint="0.59996337778862885"/>
      </left>
      <right style="medium">
        <color theme="7" tint="0.59996337778862885"/>
      </right>
      <top style="medium">
        <color theme="7" tint="0.59996337778862885"/>
      </top>
      <bottom style="medium">
        <color theme="7" tint="0.59996337778862885"/>
      </bottom>
      <diagonal/>
    </border>
    <border>
      <left style="medium">
        <color theme="7" tint="0.59996337778862885"/>
      </left>
      <right/>
      <top style="medium">
        <color theme="7" tint="0.59996337778862885"/>
      </top>
      <bottom style="medium">
        <color theme="7" tint="0.59996337778862885"/>
      </bottom>
      <diagonal/>
    </border>
    <border>
      <left style="medium">
        <color theme="7" tint="0.59996337778862885"/>
      </left>
      <right style="medium">
        <color theme="7" tint="0.59996337778862885"/>
      </right>
      <top/>
      <bottom style="medium">
        <color theme="7" tint="0.59996337778862885"/>
      </bottom>
      <diagonal/>
    </border>
    <border>
      <left/>
      <right/>
      <top style="medium">
        <color theme="7" tint="0.59996337778862885"/>
      </top>
      <bottom/>
      <diagonal/>
    </border>
    <border>
      <left/>
      <right/>
      <top/>
      <bottom style="medium">
        <color theme="7" tint="0.5999633777886288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quotePrefix="1" applyNumberFormat="1"/>
    <xf numFmtId="0" fontId="1" fillId="0" borderId="0" xfId="0" quotePrefix="1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quotePrefix="1" applyNumberFormat="1" applyFont="1" applyAlignment="1">
      <alignment horizontal="center"/>
    </xf>
    <xf numFmtId="0" fontId="2" fillId="0" borderId="0" xfId="0" applyFont="1"/>
    <xf numFmtId="0" fontId="1" fillId="0" borderId="1" xfId="0" quotePrefix="1" applyNumberFormat="1" applyFont="1" applyBorder="1"/>
    <xf numFmtId="0" fontId="1" fillId="0" borderId="1" xfId="0" quotePrefix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quotePrefix="1" applyNumberFormat="1" applyFont="1" applyBorder="1" applyAlignment="1">
      <alignment horizontal="center"/>
    </xf>
    <xf numFmtId="0" fontId="1" fillId="0" borderId="3" xfId="0" quotePrefix="1" applyNumberFormat="1" applyFont="1" applyBorder="1"/>
    <xf numFmtId="0" fontId="1" fillId="0" borderId="3" xfId="0" quotePrefix="1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0" xfId="0" applyNumberFormat="1" applyFont="1"/>
    <xf numFmtId="0" fontId="4" fillId="0" borderId="0" xfId="0" applyFont="1" applyBorder="1" applyAlignment="1">
      <alignment vertical="center" indent="3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5" xfId="0" applyFont="1" applyFill="1" applyBorder="1" applyAlignment="1">
      <alignment vertical="top"/>
    </xf>
    <xf numFmtId="3" fontId="6" fillId="0" borderId="5" xfId="0" applyNumberFormat="1" applyFont="1" applyBorder="1" applyAlignment="1">
      <alignment horizontal="right" vertical="top"/>
    </xf>
    <xf numFmtId="3" fontId="6" fillId="0" borderId="7" xfId="0" applyNumberFormat="1" applyFont="1" applyBorder="1" applyAlignment="1">
      <alignment horizontal="right" vertical="top"/>
    </xf>
    <xf numFmtId="0" fontId="0" fillId="2" borderId="5" xfId="0" applyFill="1" applyBorder="1"/>
    <xf numFmtId="0" fontId="7" fillId="5" borderId="5" xfId="0" applyFont="1" applyFill="1" applyBorder="1"/>
    <xf numFmtId="0" fontId="6" fillId="5" borderId="5" xfId="0" applyFont="1" applyFill="1" applyBorder="1" applyAlignment="1">
      <alignment vertical="top"/>
    </xf>
    <xf numFmtId="3" fontId="6" fillId="5" borderId="5" xfId="0" applyNumberFormat="1" applyFont="1" applyFill="1" applyBorder="1" applyAlignment="1">
      <alignment horizontal="right" vertical="top"/>
    </xf>
    <xf numFmtId="0" fontId="7" fillId="4" borderId="5" xfId="0" applyFont="1" applyFill="1" applyBorder="1"/>
    <xf numFmtId="0" fontId="0" fillId="4" borderId="5" xfId="0" applyFill="1" applyBorder="1"/>
    <xf numFmtId="0" fontId="6" fillId="4" borderId="5" xfId="0" applyFont="1" applyFill="1" applyBorder="1" applyAlignment="1">
      <alignment vertical="top"/>
    </xf>
    <xf numFmtId="3" fontId="6" fillId="4" borderId="5" xfId="0" applyNumberFormat="1" applyFont="1" applyFill="1" applyBorder="1" applyAlignment="1">
      <alignment horizontal="right" vertical="top"/>
    </xf>
    <xf numFmtId="0" fontId="5" fillId="5" borderId="5" xfId="0" applyFont="1" applyFill="1" applyBorder="1" applyAlignment="1">
      <alignment vertical="top"/>
    </xf>
    <xf numFmtId="0" fontId="5" fillId="4" borderId="5" xfId="0" applyFont="1" applyFill="1" applyBorder="1" applyAlignment="1">
      <alignment vertical="top"/>
    </xf>
    <xf numFmtId="0" fontId="5" fillId="6" borderId="5" xfId="0" applyFont="1" applyFill="1" applyBorder="1" applyAlignment="1">
      <alignment vertical="top"/>
    </xf>
    <xf numFmtId="3" fontId="5" fillId="6" borderId="5" xfId="0" applyNumberFormat="1" applyFont="1" applyFill="1" applyBorder="1" applyAlignment="1">
      <alignment horizontal="right" vertical="top"/>
    </xf>
    <xf numFmtId="0" fontId="7" fillId="0" borderId="0" xfId="0" applyFont="1"/>
    <xf numFmtId="187" fontId="8" fillId="0" borderId="0" xfId="0" applyNumberFormat="1" applyFont="1" applyAlignment="1">
      <alignment horizontal="left" vertical="top"/>
    </xf>
    <xf numFmtId="0" fontId="8" fillId="0" borderId="8" xfId="0" applyFont="1" applyBorder="1" applyAlignment="1">
      <alignment horizontal="center" vertical="top"/>
    </xf>
    <xf numFmtId="0" fontId="3" fillId="6" borderId="4" xfId="2" applyFill="1" applyBorder="1" applyAlignment="1">
      <alignment horizontal="center" vertical="center" wrapText="1"/>
    </xf>
    <xf numFmtId="43" fontId="9" fillId="6" borderId="4" xfId="1" applyFont="1" applyFill="1" applyBorder="1" applyAlignment="1">
      <alignment horizontal="center" vertical="center" wrapText="1"/>
    </xf>
    <xf numFmtId="0" fontId="3" fillId="7" borderId="4" xfId="2" applyFill="1" applyBorder="1" applyAlignment="1">
      <alignment horizontal="center" vertical="center" wrapText="1"/>
    </xf>
    <xf numFmtId="43" fontId="9" fillId="7" borderId="4" xfId="1" applyFont="1" applyFill="1" applyBorder="1" applyAlignment="1">
      <alignment horizontal="center" vertical="center" wrapText="1"/>
    </xf>
    <xf numFmtId="0" fontId="3" fillId="8" borderId="4" xfId="2" applyFill="1" applyBorder="1" applyAlignment="1">
      <alignment horizontal="center" vertical="center" wrapText="1"/>
    </xf>
    <xf numFmtId="43" fontId="9" fillId="8" borderId="4" xfId="1" applyFont="1" applyFill="1" applyBorder="1" applyAlignment="1">
      <alignment horizontal="center" vertical="center" wrapText="1"/>
    </xf>
    <xf numFmtId="0" fontId="3" fillId="4" borderId="4" xfId="2" applyFill="1" applyBorder="1" applyAlignment="1">
      <alignment horizontal="center" vertical="center" wrapText="1"/>
    </xf>
    <xf numFmtId="43" fontId="9" fillId="4" borderId="4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1" fillId="0" borderId="2" xfId="0" applyNumberFormat="1" applyFont="1" applyBorder="1"/>
    <xf numFmtId="3" fontId="1" fillId="0" borderId="2" xfId="0" quotePrefix="1" applyNumberFormat="1" applyFont="1" applyBorder="1"/>
    <xf numFmtId="3" fontId="1" fillId="4" borderId="2" xfId="0" applyNumberFormat="1" applyFont="1" applyFill="1" applyBorder="1"/>
    <xf numFmtId="3" fontId="1" fillId="0" borderId="0" xfId="0" applyNumberFormat="1" applyFont="1" applyFill="1"/>
    <xf numFmtId="4" fontId="1" fillId="9" borderId="4" xfId="0" applyNumberFormat="1" applyFont="1" applyFill="1" applyBorder="1" applyAlignment="1">
      <alignment horizontal="center"/>
    </xf>
    <xf numFmtId="4" fontId="1" fillId="9" borderId="3" xfId="0" quotePrefix="1" applyNumberFormat="1" applyFont="1" applyFill="1" applyBorder="1"/>
    <xf numFmtId="4" fontId="1" fillId="9" borderId="0" xfId="0" applyNumberFormat="1" applyFont="1" applyFill="1"/>
    <xf numFmtId="4" fontId="1" fillId="0" borderId="0" xfId="0" applyNumberFormat="1" applyFont="1"/>
    <xf numFmtId="4" fontId="1" fillId="8" borderId="0" xfId="0" applyNumberFormat="1" applyFont="1" applyFill="1"/>
    <xf numFmtId="4" fontId="1" fillId="9" borderId="10" xfId="0" quotePrefix="1" applyNumberFormat="1" applyFont="1" applyFill="1" applyBorder="1"/>
    <xf numFmtId="4" fontId="1" fillId="0" borderId="3" xfId="0" quotePrefix="1" applyNumberFormat="1" applyFont="1" applyBorder="1"/>
    <xf numFmtId="4" fontId="1" fillId="0" borderId="1" xfId="0" quotePrefix="1" applyNumberFormat="1" applyFont="1" applyBorder="1"/>
    <xf numFmtId="4" fontId="1" fillId="0" borderId="0" xfId="0" applyNumberFormat="1" applyFont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10" xfId="0" quotePrefix="1" applyNumberFormat="1" applyFont="1" applyBorder="1"/>
    <xf numFmtId="4" fontId="1" fillId="0" borderId="0" xfId="0" quotePrefix="1" applyNumberFormat="1" applyFont="1"/>
    <xf numFmtId="0" fontId="1" fillId="0" borderId="0" xfId="0" quotePrefix="1" applyNumberFormat="1" applyFont="1" applyFill="1"/>
    <xf numFmtId="4" fontId="1" fillId="0" borderId="0" xfId="0" quotePrefix="1" applyNumberFormat="1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quotePrefix="1" applyNumberFormat="1" applyFont="1" applyFill="1" applyBorder="1"/>
    <xf numFmtId="4" fontId="1" fillId="0" borderId="0" xfId="0" quotePrefix="1" applyNumberFormat="1" applyFont="1" applyFill="1" applyBorder="1"/>
    <xf numFmtId="43" fontId="9" fillId="8" borderId="23" xfId="1" applyFont="1" applyFill="1" applyBorder="1" applyAlignment="1">
      <alignment horizontal="center" vertical="center" wrapText="1"/>
    </xf>
    <xf numFmtId="4" fontId="1" fillId="4" borderId="4" xfId="0" quotePrefix="1" applyNumberFormat="1" applyFont="1" applyFill="1" applyBorder="1"/>
    <xf numFmtId="0" fontId="1" fillId="0" borderId="24" xfId="0" quotePrefix="1" applyNumberFormat="1" applyFont="1" applyBorder="1"/>
    <xf numFmtId="4" fontId="1" fillId="0" borderId="24" xfId="0" quotePrefix="1" applyNumberFormat="1" applyFont="1" applyBorder="1"/>
    <xf numFmtId="0" fontId="1" fillId="0" borderId="25" xfId="0" applyNumberFormat="1" applyFont="1" applyBorder="1"/>
    <xf numFmtId="4" fontId="1" fillId="0" borderId="25" xfId="0" quotePrefix="1" applyNumberFormat="1" applyFont="1" applyBorder="1"/>
    <xf numFmtId="4" fontId="1" fillId="7" borderId="4" xfId="0" quotePrefix="1" applyNumberFormat="1" applyFont="1" applyFill="1" applyBorder="1"/>
    <xf numFmtId="43" fontId="9" fillId="6" borderId="0" xfId="1" applyFont="1" applyFill="1" applyBorder="1" applyAlignment="1">
      <alignment horizontal="center" vertical="center" wrapText="1"/>
    </xf>
    <xf numFmtId="43" fontId="9" fillId="4" borderId="0" xfId="1" applyFont="1" applyFill="1" applyBorder="1" applyAlignment="1">
      <alignment horizontal="center" vertical="center" wrapText="1"/>
    </xf>
    <xf numFmtId="43" fontId="9" fillId="8" borderId="0" xfId="1" applyFont="1" applyFill="1" applyBorder="1" applyAlignment="1">
      <alignment horizontal="center" vertical="center" wrapText="1"/>
    </xf>
    <xf numFmtId="43" fontId="9" fillId="7" borderId="0" xfId="1" applyFont="1" applyFill="1" applyBorder="1" applyAlignment="1">
      <alignment horizontal="center" vertical="center" wrapText="1"/>
    </xf>
    <xf numFmtId="4" fontId="1" fillId="7" borderId="0" xfId="0" quotePrefix="1" applyNumberFormat="1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3" fontId="9" fillId="10" borderId="4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 vertical="center" wrapText="1"/>
    </xf>
    <xf numFmtId="4" fontId="1" fillId="0" borderId="4" xfId="0" quotePrefix="1" applyNumberFormat="1" applyFont="1" applyFill="1" applyBorder="1"/>
    <xf numFmtId="0" fontId="3" fillId="10" borderId="4" xfId="2" applyFill="1" applyBorder="1" applyAlignment="1">
      <alignment horizontal="center" vertical="center" wrapText="1"/>
    </xf>
    <xf numFmtId="43" fontId="9" fillId="11" borderId="4" xfId="1" applyFont="1" applyFill="1" applyBorder="1" applyAlignment="1">
      <alignment horizontal="center" vertical="center" wrapText="1"/>
    </xf>
    <xf numFmtId="0" fontId="11" fillId="0" borderId="1" xfId="0" quotePrefix="1" applyNumberFormat="1" applyFont="1" applyBorder="1"/>
    <xf numFmtId="0" fontId="11" fillId="4" borderId="1" xfId="0" quotePrefix="1" applyNumberFormat="1" applyFont="1" applyFill="1" applyBorder="1"/>
    <xf numFmtId="4" fontId="11" fillId="0" borderId="3" xfId="0" quotePrefix="1" applyNumberFormat="1" applyFont="1" applyBorder="1"/>
    <xf numFmtId="4" fontId="11" fillId="0" borderId="1" xfId="0" quotePrefix="1" applyNumberFormat="1" applyFont="1" applyBorder="1"/>
    <xf numFmtId="4" fontId="11" fillId="0" borderId="10" xfId="0" quotePrefix="1" applyNumberFormat="1" applyFont="1" applyBorder="1"/>
    <xf numFmtId="43" fontId="12" fillId="4" borderId="4" xfId="1" applyFont="1" applyFill="1" applyBorder="1" applyAlignment="1">
      <alignment horizontal="center" vertical="center" wrapText="1"/>
    </xf>
    <xf numFmtId="43" fontId="12" fillId="4" borderId="0" xfId="1" applyFont="1" applyFill="1" applyBorder="1" applyAlignment="1">
      <alignment horizontal="center" vertical="center" wrapText="1"/>
    </xf>
    <xf numFmtId="0" fontId="11" fillId="0" borderId="0" xfId="0" applyFont="1"/>
    <xf numFmtId="43" fontId="12" fillId="8" borderId="4" xfId="1" applyFont="1" applyFill="1" applyBorder="1" applyAlignment="1">
      <alignment horizontal="center" vertical="center" wrapText="1"/>
    </xf>
    <xf numFmtId="43" fontId="12" fillId="8" borderId="0" xfId="1" applyFont="1" applyFill="1" applyBorder="1" applyAlignment="1">
      <alignment horizontal="center" vertical="center" wrapText="1"/>
    </xf>
    <xf numFmtId="0" fontId="1" fillId="6" borderId="1" xfId="0" quotePrefix="1" applyNumberFormat="1" applyFont="1" applyFill="1" applyBorder="1" applyAlignment="1">
      <alignment horizontal="center"/>
    </xf>
    <xf numFmtId="0" fontId="11" fillId="6" borderId="1" xfId="0" quotePrefix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3" fontId="14" fillId="0" borderId="18" xfId="0" applyNumberFormat="1" applyFont="1" applyBorder="1"/>
    <xf numFmtId="3" fontId="14" fillId="0" borderId="19" xfId="0" applyNumberFormat="1" applyFont="1" applyBorder="1"/>
    <xf numFmtId="0" fontId="13" fillId="0" borderId="0" xfId="0" pivotButton="1" applyFont="1"/>
    <xf numFmtId="0" fontId="13" fillId="0" borderId="0" xfId="0" applyFont="1"/>
    <xf numFmtId="0" fontId="13" fillId="11" borderId="0" xfId="0" applyFont="1" applyFill="1"/>
    <xf numFmtId="0" fontId="13" fillId="7" borderId="0" xfId="0" applyFont="1" applyFill="1"/>
    <xf numFmtId="0" fontId="13" fillId="8" borderId="0" xfId="0" applyFont="1" applyFill="1"/>
    <xf numFmtId="0" fontId="13" fillId="6" borderId="0" xfId="0" applyFont="1" applyFill="1"/>
    <xf numFmtId="0" fontId="13" fillId="0" borderId="0" xfId="0" applyFont="1" applyAlignment="1">
      <alignment horizontal="left"/>
    </xf>
    <xf numFmtId="0" fontId="13" fillId="0" borderId="0" xfId="0" applyNumberFormat="1" applyFont="1"/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2"/>
    </xf>
    <xf numFmtId="0" fontId="13" fillId="4" borderId="0" xfId="0" applyNumberFormat="1" applyFont="1" applyFill="1"/>
    <xf numFmtId="0" fontId="13" fillId="4" borderId="0" xfId="0" applyFont="1" applyFill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/>
    <xf numFmtId="43" fontId="1" fillId="0" borderId="0" xfId="3" applyFont="1"/>
    <xf numFmtId="0" fontId="1" fillId="0" borderId="11" xfId="0" pivotButton="1" applyFont="1" applyBorder="1"/>
    <xf numFmtId="0" fontId="1" fillId="0" borderId="12" xfId="0" applyFont="1" applyBorder="1"/>
    <xf numFmtId="1" fontId="1" fillId="0" borderId="11" xfId="0" pivotButton="1" applyNumberFormat="1" applyFont="1" applyBorder="1"/>
    <xf numFmtId="1" fontId="1" fillId="0" borderId="12" xfId="0" applyNumberFormat="1" applyFont="1" applyBorder="1"/>
    <xf numFmtId="1" fontId="1" fillId="0" borderId="13" xfId="0" applyNumberFormat="1" applyFont="1" applyBorder="1"/>
    <xf numFmtId="0" fontId="1" fillId="0" borderId="11" xfId="0" pivotButton="1" applyFont="1" applyBorder="1" applyAlignment="1">
      <alignment vertical="center" wrapText="1"/>
    </xf>
    <xf numFmtId="1" fontId="1" fillId="0" borderId="18" xfId="0" applyNumberFormat="1" applyFont="1" applyBorder="1" applyAlignment="1">
      <alignment vertical="center" wrapText="1"/>
    </xf>
    <xf numFmtId="0" fontId="1" fillId="0" borderId="11" xfId="0" applyFont="1" applyBorder="1"/>
    <xf numFmtId="3" fontId="1" fillId="0" borderId="11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5" xfId="0" applyNumberFormat="1" applyFont="1" applyBorder="1"/>
    <xf numFmtId="3" fontId="1" fillId="0" borderId="19" xfId="0" applyNumberFormat="1" applyFont="1" applyBorder="1"/>
    <xf numFmtId="0" fontId="1" fillId="0" borderId="16" xfId="0" applyFont="1" applyBorder="1"/>
    <xf numFmtId="0" fontId="1" fillId="0" borderId="22" xfId="0" applyFont="1" applyBorder="1"/>
    <xf numFmtId="3" fontId="1" fillId="0" borderId="16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1" fontId="1" fillId="7" borderId="11" xfId="0" applyNumberFormat="1" applyFont="1" applyFill="1" applyBorder="1" applyAlignment="1">
      <alignment vertical="center" wrapText="1"/>
    </xf>
    <xf numFmtId="1" fontId="1" fillId="8" borderId="17" xfId="0" applyNumberFormat="1" applyFont="1" applyFill="1" applyBorder="1" applyAlignment="1">
      <alignment vertical="center" wrapText="1"/>
    </xf>
    <xf numFmtId="1" fontId="1" fillId="4" borderId="17" xfId="0" applyNumberFormat="1" applyFont="1" applyFill="1" applyBorder="1" applyAlignment="1">
      <alignment vertical="center" wrapText="1"/>
    </xf>
    <xf numFmtId="1" fontId="1" fillId="6" borderId="17" xfId="0" applyNumberFormat="1" applyFont="1" applyFill="1" applyBorder="1" applyAlignment="1">
      <alignment vertical="center" wrapText="1"/>
    </xf>
    <xf numFmtId="43" fontId="9" fillId="6" borderId="0" xfId="3" applyFont="1" applyFill="1" applyBorder="1" applyAlignment="1">
      <alignment horizontal="center" vertical="center" wrapText="1"/>
    </xf>
    <xf numFmtId="0" fontId="1" fillId="0" borderId="21" xfId="0" pivotButton="1" applyFont="1" applyBorder="1"/>
    <xf numFmtId="0" fontId="1" fillId="0" borderId="21" xfId="0" applyFont="1" applyBorder="1"/>
  </cellXfs>
  <cellStyles count="4">
    <cellStyle name="Comma" xfId="3" builtinId="3"/>
    <cellStyle name="Normal" xfId="0" builtinId="0"/>
    <cellStyle name="เครื่องหมายจุลภาค 2" xfId="1"/>
    <cellStyle name="ปกติ 2" xfId="2"/>
  </cellStyles>
  <dxfs count="545"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font>
        <color theme="1"/>
      </font>
    </dxf>
    <dxf>
      <numFmt numFmtId="3" formatCode="#,##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sz val="16"/>
      </font>
    </dxf>
    <dxf>
      <font>
        <name val="TH SarabunPSK"/>
        <scheme val="none"/>
      </font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66FF"/>
        </patternFill>
      </fill>
    </dxf>
    <dxf>
      <font>
        <sz val="16"/>
      </font>
    </dxf>
    <dxf>
      <font>
        <name val="TH SarabunPSK"/>
        <scheme val="none"/>
      </font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C000"/>
        </patternFill>
      </fill>
    </dxf>
    <dxf>
      <font>
        <sz val="16"/>
      </font>
    </dxf>
    <dxf>
      <font>
        <name val="TH SarabunPSK"/>
        <scheme val="none"/>
      </font>
    </dxf>
    <dxf>
      <numFmt numFmtId="3" formatCode="#,##0"/>
    </dxf>
    <dxf>
      <font>
        <color theme="1"/>
      </font>
    </dxf>
    <dxf>
      <numFmt numFmtId="3" formatCode="#,##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rgb="FFFF0000"/>
      </font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C000"/>
        </patternFill>
      </fill>
    </dxf>
    <dxf>
      <font>
        <sz val="16"/>
      </font>
    </dxf>
    <dxf>
      <font>
        <name val="TH SarabunPSK"/>
        <scheme val="none"/>
      </font>
    </dxf>
    <dxf>
      <numFmt numFmtId="3" formatCode="#,##0"/>
    </dxf>
    <dxf>
      <font>
        <color theme="1"/>
      </font>
    </dxf>
    <dxf>
      <numFmt numFmtId="3" formatCode="#,##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rgb="FFFF0000"/>
      </font>
    </dxf>
  </dxfs>
  <tableStyles count="0" defaultTableStyle="TableStyleMedium9" defaultPivotStyle="PivotStyleLight16"/>
  <colors>
    <mruColors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am125" refreshedDate="42152.561938425926" createdVersion="4" refreshedVersion="4" minRefreshableVersion="3" recordCount="232">
  <cacheSource type="worksheet">
    <worksheetSource ref="J3:O235" sheet="ขนาดกระทรวง"/>
  </cacheSource>
  <cacheFields count="6">
    <cacheField name="หน่วยบริการ" numFmtId="0">
      <sharedItems count="227">
        <s v="ศูนย์เวชปฎิบัติครอบครัว"/>
        <s v=" ศูนย์แพทย์ป้อมเพชร"/>
        <s v="สถานพยาบาลทัณฑสถานบำบัดพิเศษพระนครศรีอยุธยา"/>
        <s v="ศูนย์บริการสาธารณสุข วัดกล้วย หมู่ที่11"/>
        <s v="  ศูนย์แพทย์วัดตึก"/>
        <s v="ศูนย์บริการสาธารณสุขเทศบาลนครศรีอยุธยา"/>
        <s v="ศูนย์แพทย์โรงพยาบาลพระนครศรีอยุธยา สสจ.พระนครศรีอยุธยา"/>
        <s v=" ศูนย์แพทย์วัดอินทาราม"/>
        <s v="สอ.วัดพระญาติการาม"/>
        <s v="สอ.ต.ไผ่ลิง"/>
        <s v="สอ.ต.ปากกราน"/>
        <s v="สอ.ต.ภูเขาทอง"/>
        <s v="สอ.ต.สำเภาล่ม"/>
        <s v="สอ.บ้านเพนียด"/>
        <s v="สอ.ต.สวนพริก"/>
        <s v="สอ.ต.คลองตะเคียน"/>
        <s v="สอ.ต.วัดตูม"/>
        <s v="สอ.ต.หันตรา"/>
        <s v="สถานพยาบาลเรือนจำกลางพระนครศรีอยุธยา"/>
        <s v="สถานพยาบาลทัณฑสถานวัยหนุ่มพระนครศรีอยุธยา"/>
        <s v="สถานพยาบาลเรือนจำจังหวัดพระนครศรีอยุธยา"/>
        <s v="สอ.ต.ลุมพลี"/>
        <s v="สอ.ต.บ้านใหม่"/>
        <s v="สอ.ต.บ้านเกาะ"/>
        <s v="สอ.ต.คลองสวนพลู"/>
        <s v="สอ.ต.คลองสระบัว"/>
        <s v="สอ.ต.เกาะเรียน"/>
        <s v="สอ.ต.บ้านป้อม"/>
        <s v="สอ.ต.บ้านรุน"/>
        <s v="รพ.ท่าเรือ"/>
        <s v="สอ.ต.จำปา"/>
        <s v="สอ.ต.ท่าหลวง"/>
        <s v="สอ.บ้านดอนประดู่"/>
        <s v="สอ.ต.บ้านร่อม"/>
        <s v="สอ.ต.ศาลาลอย"/>
        <s v="สอ.บ้านศาลาลอย"/>
        <s v="สอ.ต.วังแดง"/>
        <s v="สอ.ต.โพธิ์เอน1"/>
        <s v="สอ.ต.โพธิ์เอน2"/>
        <s v="สอ.ต.ปากท่า"/>
        <s v="สอ.ต.หนองขนาก"/>
        <s v="สอ.ต.ท่าเจ้าสนุก"/>
        <s v="สอ.เฉลิมพระเกียรติ 60 พรรษา นวมินทราชินี"/>
        <s v="สอ.ต.ท่าช้าง"/>
        <s v="สอ.ต.บ่อโพง"/>
        <s v="สอ.ต.บ้านชุ้ง"/>
        <s v="สอ.ต.ปากจั่น"/>
        <s v="สอ.ต.บางระกำ"/>
        <s v="สอ.ต.บางพระครู"/>
        <s v="สอ.ต.แม่ลา"/>
        <s v="สอ.ต.หนองปลิง"/>
        <s v="สอ.ต.คลองสะแก"/>
        <s v="สอ.ต.สามไถ"/>
        <s v="สอ.ต.พระนอน"/>
        <s v="รพ.บางไทร"/>
        <s v="สอ.ต.บางพลี"/>
        <s v="สอ.ต.สนามไชย"/>
        <s v="สอ.ต.บ้านแป้ง"/>
        <s v="สอ.ต.หน้าไม้"/>
        <s v="สอ.ต.บางยี่โท"/>
        <s v="สอ.ต.แคออก"/>
        <s v="สอ.ต.แคตก"/>
        <s v="สอ.ต.ช่างเหล็ก"/>
        <s v="สอ.ต.กระแชง"/>
        <s v="สอ.ต.บ้านกลึง"/>
        <s v="สอ.ต.ช้างน้อย"/>
        <s v="สอ.ต.ห่อหมก"/>
        <s v="สอ.ต.ไผ่พระ"/>
        <s v="สอ.ต.กกแก้วบูรพา"/>
        <s v="สอ.ต.ไม้ตรา"/>
        <s v="สอ.ต.บ้านม้า"/>
        <s v="สอ.ต.ราชคราม"/>
        <s v="สอ.ต.ช้างใหญ่"/>
        <s v="สอ.คัคณางค์"/>
        <s v="สอ.ต.โพธิ์แตง"/>
        <s v="สอ.ต.เชียงรากน้อย"/>
        <s v="สอ.ต.โคกช้าง"/>
        <s v="สอ.ต.บางบาล"/>
        <s v="สอ.ต.วัดยม"/>
        <s v="สอ.ต.ไทรน้อย"/>
        <s v="รพ.บางบาล"/>
        <s v="สอ.ต.มหาพราหมณ์"/>
        <s v="สอ.ต.กบเจา"/>
        <s v="สอ.ต.บ้านคลัง"/>
        <s v="สอ.ต.พระขาว"/>
        <s v="สอ.ต.น้ำเต้า"/>
        <s v="สอ.ต.ทางช้าง"/>
        <s v="สอ.ต.วัดตะกู"/>
        <s v="สอ.ต.บางหลวง"/>
        <s v="สอ.ต.บางหลวงโดด"/>
        <s v="สอ.ต.บางหัก"/>
        <s v="สอ.ต.บางชะนี"/>
        <s v="สอ.ต.บ้านกุ่ม"/>
        <s v="รพ.บางปะอิน"/>
        <s v="สอ.คลองเปรม"/>
        <s v="สอ.ต.บ้านโพ"/>
        <s v="สอ.ต.บ้านกรด"/>
        <s v="สอ.ขนอนเหนือ"/>
        <s v="สอ.ต.บางกระสั้น"/>
        <s v="สอ.ต.คลองจิก"/>
        <s v="สอ.ต.บ้านหว้า"/>
        <s v="สอ.ต.บางประแดง"/>
        <s v="สอ.ต.สามเรือน"/>
        <s v="คลินิกชุมชนสามเรือน(ของรัฐบาล)"/>
        <s v="สอ.ต.เกาะเกิด"/>
        <s v="สอ.ต.บ้านพลับ"/>
        <s v="สอ.ต.บ้านแป้ง (2) หมู่1"/>
        <s v="สอ.ต.บ้านแป้ง หมู่4"/>
        <s v="สอ.ต.คุ้งลาน"/>
        <s v="สอ.ต.ตลิ่งชัน"/>
        <s v="สอ.บ้านลานเท"/>
        <s v="สอ.ต.ตลาดเกรียบ"/>
        <s v="สอ.ต.ขนอนหลวง"/>
        <s v="สอ.อำเภอบางปะหัน"/>
        <s v="สอ.ต.ขยาย"/>
        <s v="สอ.ต.บางเดื่อ"/>
        <s v="สอ.ต.เสาธง"/>
        <s v="สอ.ต.ทางกลาง"/>
        <s v="สอ.ต.บางเพลิง"/>
        <s v="สอ.ต.หันสัง"/>
        <s v="รพ.บางปะหัน"/>
        <s v="สอ.ต.ตานิม"/>
        <s v="สอ.ต.ทับน้ำ"/>
        <s v="สอ.ต.ขวัญเมือง"/>
        <s v="สอ.ต.บ้านลี่"/>
        <s v="สอ.ต.โพธิ์สามต้น"/>
        <s v="สอ.ต.พุทเลา"/>
        <s v="สอ.ต.ตาลเอน"/>
        <s v="สอ.ต.บ้านขล้อ"/>
        <s v="สอ.ต.ผักไห่(วัดราษฎร์นิยม)"/>
        <s v="สอ.ต.อมฤต"/>
        <s v="สอ.ต.บ้านแค"/>
        <s v="สอ.ต.ลาดน้ำเค็ม"/>
        <s v="รพ.ผักไห่"/>
        <s v="สอ.ต.ท่าดินแดง"/>
        <s v="สอ.ต.ดอนลาน"/>
        <s v="สอ.ต.นาคู"/>
        <s v="สอ.ต.กุฎี"/>
        <s v="สอ.ต.ลำตะเคียน"/>
        <s v="สอ.ต.จักราช"/>
        <s v="สอ.ต.หนองน้ำใหญ่"/>
        <s v="สอ.ต.ลาดชิด"/>
        <s v="สอ.ต.หน้าโคก"/>
        <s v="สอ.ต.บ้านใหญ่"/>
        <s v="รพ.ภาชี"/>
        <s v="สอ.ต.โคกม่วง"/>
        <s v="สอ.ต.ระโสม"/>
        <s v="สอ.ต.หนองน้ำใส"/>
        <s v="สอ.ต.ดอนหญ้านาง"/>
        <s v="สอ.ต.ไผ่ล้อม"/>
        <s v="สอ.ต.กระจิว"/>
        <s v="สอ.ต.พระแก้ว"/>
        <s v="สอ.ต.ลาดบัวหลวง"/>
        <s v="สอ.ต.หลักชัย"/>
        <s v="สอ.ต.สามเมือง"/>
        <s v="รพ.ลาดบัวหลวง"/>
        <s v="สอ.พระยาบันลือ ม2"/>
        <s v="สอ.ต.สิงหนาท"/>
        <s v="สอ.สิงหนาท 2 (วัดหนองปลาดุก)"/>
        <s v="สอ.ต.คู้สลอด"/>
        <s v="สอ.ต.พระยาบันลือ ม5"/>
        <s v="สอ.ต.ลำตาเสา"/>
        <s v="สอ.ต.บ่อตาโล่"/>
        <s v="สอ.ต.วังน้อย"/>
        <s v="รพ.วังน้อย"/>
        <s v="สอ.บ้านหนองโสน"/>
        <s v="สอ.ต.สนับทึบ"/>
        <s v="สอ.ต.พยอม"/>
        <s v="สอ.ต.หันตะเภา"/>
        <s v="สอ.ต.วังจุฬา"/>
        <s v="สอ.ต.ข้าวงาม"/>
        <s v="สอ.ต.ชะแมบ"/>
        <s v="รพ.เสนา"/>
        <s v="สอ.ต.บ้านแพน"/>
        <s v="สอ.ต.เจ้าเจ็ด"/>
        <s v="สอ.ต.สามกอ"/>
        <s v="สอ.ต.บางนมโค"/>
        <s v="สอ.ต.หัวเวียง"/>
        <s v="สอ.ต.มารวิชัย"/>
        <s v="สอ.ต.บ้านโพธิ์"/>
        <s v="สอ.ต.รางจรเข้"/>
        <s v="สอ.ต.บ้านกระทุ่ม"/>
        <s v="สอ.ต.บ้านแถว"/>
        <s v="สอ.ต.ชายนา"/>
        <s v="สอ.ต.สามตุ่ม"/>
        <s v="สอ.ต.ลาดงา"/>
        <s v="สอ.ต.ดอนทอง"/>
        <s v="สอ.ต.บ้านหลวง"/>
        <s v="สอ.ต.เจ้าเสด็จ"/>
        <s v="รพ.บางซ้าย"/>
        <s v="สอ.ต.แก้วฟ้า"/>
        <s v="สอ.ต.เต่าเล่า"/>
        <s v="สอ.ทางหลวง"/>
        <s v="สอ.ต.ปลายกลัด"/>
        <s v="สอ.ต.เทพมงคล"/>
        <s v="สอ.ต.วังพัฒนา"/>
        <s v="สอ.ต.คานหาม"/>
        <s v="สอ.ต.บ้านช้าง"/>
        <s v="สอ.ต.สามบัณฑิต"/>
        <s v="สอ.ต.บ้านหีบ"/>
        <s v="สอ.ต.หนองไม้ซุง"/>
        <s v="สอ.อำเภออุทัย"/>
        <s v="สอ.ต.เสนา"/>
        <s v="สอ.ต.หนองน้ำส้ม"/>
        <s v="สอ.ต.โพสาวหาญ"/>
        <s v="สอ.ต.ธนู"/>
        <s v="รพ.อุทัย"/>
        <s v="สอ.ต.ข้าวเม่า"/>
        <s v="สอ.บ้านหนองคัดเค้า"/>
        <s v="รพ.มหาราช"/>
        <s v="สอ.ต.กระทุ่ม"/>
        <s v="สอ.บ้านหนองจิก"/>
        <s v="สอ.ต.มหาราช"/>
        <s v="สอ.ต.บางนา"/>
        <s v="สอ.ต.โรงช้าง"/>
        <s v="สอ.ต.เจ้าปลุก"/>
        <s v="สอ.ต.พิตเพียน"/>
        <s v="สอ.ต.บ้านนา"/>
        <s v="สอ.ต.บ้านขวาง"/>
        <s v="สอ.ต.ท่าตอ"/>
        <s v="สอ.ต.บ้านแพรก"/>
        <s v="รพ.บ้านแพรก"/>
        <s v="สอ.ต.สำพะเนียง"/>
        <s v="สอ.ต.คลองน้อย"/>
        <s v="สอ.ต.สองห้อง"/>
        <s v="สอ.ต.พระยาบันลือ" u="1"/>
        <s v="สอ.พระยาบันลือ" u="1"/>
      </sharedItems>
    </cacheField>
    <cacheField name="UC" numFmtId="4">
      <sharedItems containsSemiMixedTypes="0" containsString="0" containsNumber="1" containsInteger="1" minValue="240" maxValue="10264"/>
    </cacheField>
    <cacheField name="ทุกสิทธิ" numFmtId="4">
      <sharedItems containsSemiMixedTypes="0" containsString="0" containsNumber="1" containsInteger="1" minValue="240" maxValue="18410"/>
    </cacheField>
    <cacheField name="ขนาด" numFmtId="43">
      <sharedItems count="4">
        <s v="L 10001+คนขึ้นไป"/>
        <s v="S 3001-6000"/>
        <s v="SS 1-3000"/>
        <s v="M 6001-10000"/>
      </sharedItems>
    </cacheField>
    <cacheField name="อำเภอ" numFmtId="43">
      <sharedItems count="16">
        <s v="พระนครศรีอยุธยา"/>
        <s v="ท่าเรือ"/>
        <s v="นครหลวง"/>
        <s v="บางไทร"/>
        <s v="บางบาล"/>
        <s v="บางปะอิน"/>
        <s v="บางปะหัน"/>
        <s v="ผักไห่"/>
        <s v="ภาชี"/>
        <s v="ลาดบัวหลวง"/>
        <s v="วังน้อย"/>
        <s v="เสนา"/>
        <s v="บางซ้าย"/>
        <s v="อุทัย"/>
        <s v="มหาราช"/>
        <s v="บ้านแพรก"/>
      </sharedItems>
    </cacheField>
    <cacheField name="โซน" numFmtId="43">
      <sharedItems count="4">
        <s v="อยุธยากลาง"/>
        <s v="สิงห์เหนือ"/>
        <s v="เสือใต้"/>
        <s v="เสนาซ้าย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am125" refreshedDate="42152.561939583335" createdVersion="4" refreshedVersion="4" minRefreshableVersion="3" recordCount="232">
  <cacheSource type="worksheet">
    <worksheetSource ref="J3:O235" sheet="data sss_tam"/>
  </cacheSource>
  <cacheFields count="6">
    <cacheField name="หน่วยบริการ" numFmtId="0">
      <sharedItems count="230">
        <s v="ศูนย์เวชปฎิบัติครอบครัว"/>
        <s v=" ศูนย์แพทย์ป้อมเพชร"/>
        <s v="สถานพยาบาลทัณฑสถานบำบัดพิเศษพระนครศรีอยุธยา"/>
        <s v="ศูนย์บริการสาธารณสุข วัดกล้วย หมู่ที่11"/>
        <s v="  ศูนย์แพทย์วัดตึก"/>
        <s v="ศูนย์บริการสาธารณสุขเทศบาลนครศรีอยุธยา"/>
        <s v="ศูนย์แพทย์โรงพยาบาลพระนครศรีอยุธยา สสจ.พระนครศรีอยุธยา"/>
        <s v=" ศูนย์แพทย์วัดอินทาราม"/>
        <s v="สอ.วัดพระญาติการาม"/>
        <s v="สอ.ต.ไผ่ลิง"/>
        <s v="สอ.ต.ปากกราน"/>
        <s v="สอ.ต.ภูเขาทอง"/>
        <s v="สอ.ต.สำเภาล่ม"/>
        <s v="สอ.บ้านเพนียด"/>
        <s v="สอ.ต.สวนพริก"/>
        <s v="สอ.ต.คลองตะเคียน"/>
        <s v="สอ.ต.วัดตูม"/>
        <s v="สอ.ต.หันตรา"/>
        <s v="สถานพยาบาลเรือนจำกลางพระนครศรีอยุธยา"/>
        <s v="สถานพยาบาลทัณฑสถานวัยหนุ่มพระนครศรีอยุธยา"/>
        <s v="สถานพยาบาลเรือนจำจังหวัดพระนครศรีอยุธยา"/>
        <s v="สอ.ต.ลุมพลี"/>
        <s v="สอ.ต.บ้านใหม่"/>
        <s v="สอ.ต.บ้านเกาะ"/>
        <s v="สอ.ต.คลองสวนพลู"/>
        <s v="สอ.ต.คลองสระบัว"/>
        <s v="สอ.ต.เกาะเรียน"/>
        <s v="สอ.ต.บ้านป้อม"/>
        <s v="สอ.ต.บ้านรุน"/>
        <s v="รพ.ท่าเรือ"/>
        <s v="สอ.ต.จำปา"/>
        <s v="สอ.ต.ท่าหลวง"/>
        <s v="สอ.บ้านดอนประดู่"/>
        <s v="สอ.ต.บ้านร่อม"/>
        <s v="สอ.ต.ศาลาลอย"/>
        <s v="สอ.บ้านศาลาลอย"/>
        <s v="สอ.ต.วังแดง"/>
        <s v="สอ.ต.โพธิ์เอน1"/>
        <s v="สอ.ต.โพธิ์เอน2"/>
        <s v="สอ.ต.ปากท่า"/>
        <s v="สอ.ต.หนองขนาก"/>
        <s v="สอ.ต.ท่าเจ้าสนุก"/>
        <s v="สอ.เฉลิมพระเกียรติ 60 พรรษา นวมินทราชินี"/>
        <s v="สอ.ต.ท่าช้าง"/>
        <s v="สอ.ต.บ่อโพง"/>
        <s v="สอ.ต.บ้านชุ้ง"/>
        <s v="สอ.ต.ปากจั่น"/>
        <s v="สอ.ต.บางระกำ"/>
        <s v="สอ.ต.บางพระครู"/>
        <s v="สอ.ต.แม่ลา"/>
        <s v="สอ.ต.หนองปลิง"/>
        <s v="สอ.ต.คลองสะแก"/>
        <s v="สอ.ต.สามไถ"/>
        <s v="สอ.ต.พระนอน"/>
        <s v="รพ.บางไทร"/>
        <s v="สอ.ต.บางพลี"/>
        <s v="สอ.ต.สนามไชย"/>
        <s v="สอ.ต.บ้านแป้ง"/>
        <s v="สอ.ต.หน้าไม้"/>
        <s v="สอ.ต.บางยี่โท"/>
        <s v="สอ.ต.แคออก"/>
        <s v="สอ.ต.แคตก"/>
        <s v="สอ.ต.ช่างเหล็ก"/>
        <s v="สอ.ต.กระแชง"/>
        <s v="สอ.ต.บ้านกลึง"/>
        <s v="สอ.ต.ช้างน้อย"/>
        <s v="สอ.ต.ห่อหมก"/>
        <s v="สอ.ต.ไผ่พระ"/>
        <s v="สอ.ต.กกแก้วบูรพา"/>
        <s v="สอ.ต.ไม้ตรา"/>
        <s v="สอ.ต.บ้านม้า"/>
        <s v="สอ.ต.ราชคราม"/>
        <s v="สอ.ต.ช้างใหญ่"/>
        <s v="สอ.คัคณางค์"/>
        <s v="สอ.ต.โพธิ์แตง"/>
        <s v="สอ.ต.เชียงรากน้อย"/>
        <s v="สอ.ต.โคกช้าง"/>
        <s v="สอ.ต.บางบาล"/>
        <s v="สอ.ต.วัดยม"/>
        <s v="สอ.ต.ไทรน้อย"/>
        <s v="รพ.บางบาล"/>
        <s v="สอ.ต.มหาพราหมณ์"/>
        <s v="สอ.ต.กบเจา"/>
        <s v="สอ.ต.บ้านคลัง"/>
        <s v="สอ.ต.พระขาว"/>
        <s v="สอ.ต.น้ำเต้า"/>
        <s v="สอ.ต.ทางช้าง"/>
        <s v="สอ.ต.วัดตะกู"/>
        <s v="สอ.ต.บางหลวง"/>
        <s v="สอ.ต.บางหลวงโดด"/>
        <s v="สอ.ต.บางหัก"/>
        <s v="สอ.ต.บางชะนี"/>
        <s v="สอ.ต.บ้านกุ่ม"/>
        <s v="รพ.บางปะอิน"/>
        <s v="สอ.คลองเปรม"/>
        <s v="สอ.ต.บ้านโพ"/>
        <s v="สอ.ต.บ้านกรด"/>
        <s v="สอ.ขนอนเหนือ"/>
        <s v="สอ.ต.บางกระสั้น"/>
        <s v="สอ.ต.คลองจิก"/>
        <s v="สอ.ต.บ้านหว้า"/>
        <s v="สอ.ต.บางประแดง"/>
        <s v="สอ.ต.สามเรือน"/>
        <s v="คลินิกชุมชนสามเรือน(ของรัฐบาล)"/>
        <s v="สอ.ต.เกาะเกิด"/>
        <s v="สอ.ต.บ้านพลับ"/>
        <s v="สอ.ต.บ้านแป้ง (2) หมู่1"/>
        <s v="สอ.ต.บ้านแป้ง หมู่4"/>
        <s v="สอ.ต.คุ้งลาน"/>
        <s v="สอ.ต.ตลิ่งชัน"/>
        <s v="สอ.บ้านลานเท"/>
        <s v="สอ.ต.ตลาดเกรียบ"/>
        <s v="สอ.ต.ขนอนหลวง"/>
        <s v="สอ.อำเภอบางปะหัน"/>
        <s v="สอ.ต.ขยาย"/>
        <s v="สอ.ต.บางเดื่อ"/>
        <s v="สอ.ต.เสาธง"/>
        <s v="สอ.ต.ทางกลาง"/>
        <s v="สอ.ต.บางเพลิง"/>
        <s v="สอ.ต.หันสัง"/>
        <s v="รพ.บางปะหัน"/>
        <s v="สอ.ต.ตานิม"/>
        <s v="สอ.ต.ทับน้ำ"/>
        <s v="สอ.ต.ขวัญเมือง"/>
        <s v="สอ.ต.บ้านลี่"/>
        <s v="สอ.ต.โพธิ์สามต้น"/>
        <s v="สอ.ต.พุทเลา"/>
        <s v="สอ.ต.ตาลเอน"/>
        <s v="สอ.ต.บ้านขล้อ"/>
        <s v="สอ.ต.ผักไห่(วัดราษฎร์นิยม)"/>
        <s v="สอ.ต.อมฤต"/>
        <s v="สอ.ต.บ้านแค"/>
        <s v="สอ.ต.ลาดน้ำเค็ม"/>
        <s v="รพ.ผักไห่"/>
        <s v="สอ.ต.ท่าดินแดง"/>
        <s v="สอ.ต.ดอนลาน"/>
        <s v="สอ.ต.นาคู"/>
        <s v="สอ.ต.กุฎี"/>
        <s v="สอ.ต.ลำตะเคียน"/>
        <s v="สอ.ต.จักราช"/>
        <s v="สอ.ต.หนองน้ำใหญ่"/>
        <s v="สอ.ต.ลาดชิด"/>
        <s v="สอ.ต.หน้าโคก"/>
        <s v="สอ.ต.บ้านใหญ่"/>
        <s v="รพ.ภาชี"/>
        <s v="สอ.ต.โคกม่วง"/>
        <s v="สอ.ต.ระโสม"/>
        <s v="สอ.ต.หนองน้ำใส"/>
        <s v="สอ.ต.ดอนหญ้านาง"/>
        <s v="สอ.ต.ไผ่ล้อม"/>
        <s v="สอ.ต.กระจิว"/>
        <s v="สอ.ต.พระแก้ว"/>
        <s v="สอ.ต.ลาดบัวหลวง"/>
        <s v="สอ.ต.หลักชัย"/>
        <s v="สอ.ต.สามเมือง"/>
        <s v="รพ.ลาดบัวหลวง"/>
        <s v="สอ.พระยาบันลือ ม2 พระยาบันลือ"/>
        <s v="สอ.ต.สิงหนาท"/>
        <s v="สอ.สิงหนาท 2 (วัดหนองปลาดุก)"/>
        <s v="สอ.ต.คู้สลอด"/>
        <s v="สอ.ต.พระยาบันลือ ม5 คลองพระยาบันลือ"/>
        <s v="สอ.ต.ลำตาเสา"/>
        <s v="สอ.ต.บ่อตาโล่"/>
        <s v="สอ.ต.วังน้อย"/>
        <s v="รพ.วังน้อย"/>
        <s v="สอ.บ้านหนองโสน"/>
        <s v="สอ.ต.สนับทึบ"/>
        <s v="สอ.ต.พยอม"/>
        <s v="สอ.ต.หันตะเภา"/>
        <s v="สอ.ต.วังจุฬา"/>
        <s v="สอ.ต.ข้าวงาม"/>
        <s v="สอ.ต.ชะแมบ"/>
        <s v="รพ.เสนา"/>
        <s v="สอ.ต.บ้านแพน"/>
        <s v="สอ.ต.เจ้าเจ็ด"/>
        <s v="สอ.ต.สามกอ"/>
        <s v="สอ.ต.บางนมโค"/>
        <s v="สอ.ต.หัวเวียง"/>
        <s v="สอ.ต.มารวิชัย"/>
        <s v="สอ.ต.บ้านโพธิ์"/>
        <s v="สอ.ต.รางจรเข้"/>
        <s v="สอ.ต.บ้านกระทุ่ม"/>
        <s v="สอ.ต.บ้านแถว"/>
        <s v="สอ.ต.ชายนา"/>
        <s v="สอ.ต.สามตุ่ม"/>
        <s v="สอ.ต.ลาดงา"/>
        <s v="สอ.ต.ดอนทอง"/>
        <s v="สอ.ต.บ้านหลวง"/>
        <s v="สอ.ต.เจ้าเสด็จ"/>
        <s v="รพ.บางซ้าย"/>
        <s v="สอ.ต.แก้วฟ้า"/>
        <s v="สอ.ต.เต่าเล่า"/>
        <s v="สอ.ทางหลวง"/>
        <s v="สอ.ต.ปลายกลัด"/>
        <s v="สอ.ต.เทพมงคล"/>
        <s v="สอ.ต.วังพัฒนา"/>
        <s v="สอ.ต.คานหาม"/>
        <s v="สอ.ต.บ้านช้าง"/>
        <s v="สอ.ต.สามบัณฑิต"/>
        <s v="สอ.ต.บ้านหีบ"/>
        <s v="สอ.ต.หนองไม้ซุง"/>
        <s v="สอ.อำเภออุทัย"/>
        <s v="สอ.ต.เสนา"/>
        <s v="สอ.ต.หนองน้ำส้ม"/>
        <s v="สอ.ต.โพสาวหาญ"/>
        <s v="สอ.ต.ธนู"/>
        <s v="รพ.อุทัย"/>
        <s v="สอ.ต.ข้าวเม่า"/>
        <s v="สอ.บ้านหนองคัดเค้า"/>
        <s v="รพ.มหาราช"/>
        <s v="สอ.ต.กระทุ่ม"/>
        <s v="สอ.บ้านหนองจิก"/>
        <s v="สอ.ต.มหาราช"/>
        <s v="สอ.ต.บางนา"/>
        <s v="สอ.ต.โรงช้าง"/>
        <s v="สอ.ต.เจ้าปลุก"/>
        <s v="สอ.ต.พิตเพียน"/>
        <s v="สอ.ต.บ้านนา"/>
        <s v="สอ.ต.บ้านขวาง"/>
        <s v="สอ.ต.ท่าตอ"/>
        <s v="สอ.ต.บ้านแพรก"/>
        <s v="รพ.บ้านแพรก"/>
        <s v="สอ.ต.สำพะเนียง"/>
        <s v="สอ.ต.คลองน้อย"/>
        <s v="สอ.ต.สองห้อง"/>
        <s v="สอ.ต.พระยาบันลือ ม5" u="1"/>
        <s v="สอ.ต.พระยาบันลือ (คลองพระยาบันลือ)" u="1"/>
        <s v="สอ.ต.พระยาบันลือ" u="1"/>
        <s v="สอ.พระยาบันลือ ม2" u="1"/>
        <s v="สอ.พระยาบันลือ" u="1"/>
      </sharedItems>
    </cacheField>
    <cacheField name="UC" numFmtId="4">
      <sharedItems containsSemiMixedTypes="0" containsString="0" containsNumber="1" containsInteger="1" minValue="240" maxValue="10264"/>
    </cacheField>
    <cacheField name="ทุกสิทธิ" numFmtId="4">
      <sharedItems containsSemiMixedTypes="0" containsString="0" containsNumber="1" containsInteger="1" minValue="240" maxValue="18410"/>
    </cacheField>
    <cacheField name="ขนาด" numFmtId="43">
      <sharedItems count="4">
        <s v="L 8001+คนขึ้นไป"/>
        <s v="M 3001-8000คน"/>
        <s v="S 1001-3000คน"/>
        <s v="SS 1000คน"/>
      </sharedItems>
    </cacheField>
    <cacheField name="อำเภอ" numFmtId="43">
      <sharedItems count="16">
        <s v="พระนครศรีอยุธยา"/>
        <s v="ท่าเรือ"/>
        <s v="นครหลวง"/>
        <s v="บางไทร"/>
        <s v="บางบาล"/>
        <s v="บางปะอิน"/>
        <s v="บางปะหัน"/>
        <s v="ผักไห่"/>
        <s v="ภาชี"/>
        <s v="ลาดบัวหลวง"/>
        <s v="วังน้อย"/>
        <s v="เสนา"/>
        <s v="บางซ้าย"/>
        <s v="อุทัย"/>
        <s v="มหาราช"/>
        <s v="บ้านแพรก"/>
      </sharedItems>
    </cacheField>
    <cacheField name="โซน" numFmtId="43">
      <sharedItems count="4">
        <s v="อยุธยากลาง"/>
        <s v="สิงห์เหนือ"/>
        <s v="เสือใต้"/>
        <s v="เสนาซ้าย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am125" refreshedDate="42362.671962615743" createdVersion="4" refreshedVersion="4" minRefreshableVersion="3" recordCount="232">
  <cacheSource type="worksheet">
    <worksheetSource ref="J3:P235" sheet="data sss_tam"/>
  </cacheSource>
  <cacheFields count="7">
    <cacheField name="หน่วยบริการ" numFmtId="0">
      <sharedItems count="225">
        <s v="ศูนย์เวชปฎิบัติครอบครัว"/>
        <s v=" ศูนย์แพทย์ป้อมเพชร"/>
        <s v="สถานพยาบาลทัณฑสถานบำบัดพิเศษพระนครศรีอยุธยา"/>
        <s v="ศูนย์บริการสาธารณสุข วัดกล้วย หมู่ที่11"/>
        <s v="  ศูนย์แพทย์วัดตึก"/>
        <s v="ศูนย์บริการสาธารณสุขเทศบาลนครศรีอยุธยา"/>
        <s v="ศูนย์แพทย์โรงพยาบาลพระนครศรีอยุธยา สสจ.พระนครศรีอยุธยา"/>
        <s v=" ศูนย์แพทย์วัดอินทาราม"/>
        <s v="สอ.วัดพระญาติการาม"/>
        <s v="สอ.ต.ไผ่ลิง"/>
        <s v="สอ.ต.ปากกราน"/>
        <s v="สอ.ต.ภูเขาทอง"/>
        <s v="สอ.ต.สำเภาล่ม"/>
        <s v="สอ.บ้านเพนียด"/>
        <s v="สอ.ต.สวนพริก"/>
        <s v="สอ.ต.คลองตะเคียน"/>
        <s v="สอ.ต.วัดตูม"/>
        <s v="สอ.ต.หันตรา"/>
        <s v="สถานพยาบาลเรือนจำกลางพระนครศรีอยุธยา"/>
        <s v="สถานพยาบาลทัณฑสถานวัยหนุ่มพระนครศรีอยุธยา"/>
        <s v="สถานพยาบาลเรือนจำจังหวัดพระนครศรีอยุธยา"/>
        <s v="สอ.ต.ลุมพลี"/>
        <s v="สอ.ต.บ้านใหม่"/>
        <s v="สอ.ต.บ้านเกาะ"/>
        <s v="สอ.ต.คลองสวนพลู"/>
        <s v="สอ.ต.คลองสระบัว"/>
        <s v="สอ.ต.เกาะเรียน"/>
        <s v="สอ.ต.บ้านป้อม"/>
        <s v="สอ.ต.บ้านรุน"/>
        <s v="รพ.ท่าเรือ"/>
        <s v="สอ.ต.จำปา"/>
        <s v="สอ.ต.ท่าหลวง"/>
        <s v="สอ.บ้านดอนประดู่"/>
        <s v="สอ.ต.บ้านร่อม"/>
        <s v="สอ.ต.ศาลาลอย"/>
        <s v="สอ.บ้านศาลาลอย"/>
        <s v="สอ.ต.วังแดง"/>
        <s v="สอ.ต.โพธิ์เอน1"/>
        <s v="สอ.ต.โพธิ์เอน2"/>
        <s v="สอ.ต.ปากท่า"/>
        <s v="สอ.ต.หนองขนาก"/>
        <s v="สอ.ต.ท่าเจ้าสนุก"/>
        <s v="สอ.เฉลิมพระเกียรติ 60 พรรษา นวมินทราชินี"/>
        <s v="สอ.ต.ท่าช้าง"/>
        <s v="สอ.ต.บ่อโพง"/>
        <s v="สอ.ต.บ้านชุ้ง"/>
        <s v="สอ.ต.ปากจั่น"/>
        <s v="สอ.ต.บางระกำ"/>
        <s v="สอ.ต.บางพระครู"/>
        <s v="สอ.ต.แม่ลา"/>
        <s v="สอ.ต.หนองปลิง"/>
        <s v="สอ.ต.คลองสะแก"/>
        <s v="สอ.ต.สามไถ"/>
        <s v="สอ.ต.พระนอน"/>
        <s v="รพ.บางไทร"/>
        <s v="สอ.ต.บางพลี"/>
        <s v="สอ.ต.สนามไชย"/>
        <s v="สอ.ต.บ้านแป้ง"/>
        <s v="สอ.ต.หน้าไม้"/>
        <s v="สอ.ต.บางยี่โท"/>
        <s v="สอ.ต.แคออก"/>
        <s v="สอ.ต.แคตก"/>
        <s v="สอ.ต.ช่างเหล็ก"/>
        <s v="สอ.ต.กระแชง"/>
        <s v="สอ.ต.บ้านกลึง"/>
        <s v="สอ.ต.ช้างน้อย"/>
        <s v="สอ.ต.ห่อหมก"/>
        <s v="สอ.ต.ไผ่พระ"/>
        <s v="สอ.ต.กกแก้วบูรพา"/>
        <s v="สอ.ต.ไม้ตรา"/>
        <s v="สอ.ต.บ้านม้า"/>
        <s v="สอ.ต.ราชคราม"/>
        <s v="สอ.ต.ช้างใหญ่"/>
        <s v="สอ.คัคณางค์"/>
        <s v="สอ.ต.โพธิ์แตง"/>
        <s v="สอ.ต.เชียงรากน้อย"/>
        <s v="สอ.ต.โคกช้าง"/>
        <s v="สอ.ต.บางบาล"/>
        <s v="สอ.ต.วัดยม"/>
        <s v="สอ.ต.ไทรน้อย"/>
        <s v="รพ.บางบาล"/>
        <s v="สอ.ต.มหาพราหมณ์"/>
        <s v="สอ.ต.กบเจา"/>
        <s v="สอ.ต.บ้านคลัง"/>
        <s v="สอ.ต.พระขาว"/>
        <s v="สอ.ต.น้ำเต้า"/>
        <s v="สอ.ต.ทางช้าง"/>
        <s v="สอ.ต.วัดตะกู"/>
        <s v="สอ.ต.บางหลวง"/>
        <s v="สอ.ต.บางหลวงโดด"/>
        <s v="สอ.ต.บางหัก"/>
        <s v="สอ.ต.บางชะนี"/>
        <s v="สอ.ต.บ้านกุ่ม"/>
        <s v="รพ.บางปะอิน"/>
        <s v="สอ.คลองเปรม"/>
        <s v="สอ.ต.บ้านโพ"/>
        <s v="สอ.ต.บ้านกรด"/>
        <s v="สอ.ขนอนเหนือ"/>
        <s v="สอ.ต.บางกระสั้น"/>
        <s v="สอ.ต.คลองจิก"/>
        <s v="สอ.ต.บ้านหว้า"/>
        <s v="สอ.ต.บางประแดง"/>
        <s v="สอ.ต.สามเรือน"/>
        <s v="คลินิกชุมชนสามเรือน(ของรัฐบาล)"/>
        <s v="สอ.ต.เกาะเกิด"/>
        <s v="สอ.ต.บ้านพลับ"/>
        <s v="สอ.ต.บ้านแป้ง (2) หมู่1"/>
        <s v="สอ.ต.บ้านแป้ง หมู่4"/>
        <s v="สอ.ต.คุ้งลาน"/>
        <s v="สอ.ต.ตลิ่งชัน"/>
        <s v="สอ.บ้านลานเท"/>
        <s v="สอ.ต.ตลาดเกรียบ"/>
        <s v="สอ.ต.ขนอนหลวง"/>
        <s v="สอ.อำเภอบางปะหัน"/>
        <s v="สอ.ต.ขยาย"/>
        <s v="สอ.ต.บางเดื่อ"/>
        <s v="สอ.ต.เสาธง"/>
        <s v="สอ.ต.ทางกลาง"/>
        <s v="สอ.ต.บางเพลิง"/>
        <s v="สอ.ต.หันสัง"/>
        <s v="รพ.บางปะหัน"/>
        <s v="สอ.ต.ตานิม"/>
        <s v="สอ.ต.ทับน้ำ"/>
        <s v="สอ.ต.ขวัญเมือง"/>
        <s v="สอ.ต.บ้านลี่"/>
        <s v="สอ.ต.โพธิ์สามต้น"/>
        <s v="สอ.ต.พุทเลา"/>
        <s v="สอ.ต.ตาลเอน"/>
        <s v="สอ.ต.บ้านขล้อ"/>
        <s v="สอ.ต.ผักไห่(วัดราษฎร์นิยม)"/>
        <s v="สอ.ต.อมฤต"/>
        <s v="สอ.ต.บ้านแค"/>
        <s v="สอ.ต.ลาดน้ำเค็ม"/>
        <s v="รพ.ผักไห่"/>
        <s v="สอ.ต.ท่าดินแดง"/>
        <s v="สอ.ต.ดอนลาน"/>
        <s v="สอ.ต.นาคู"/>
        <s v="สอ.ต.กุฎี"/>
        <s v="สอ.ต.ลำตะเคียน"/>
        <s v="สอ.ต.จักราช"/>
        <s v="สอ.ต.หนองน้ำใหญ่"/>
        <s v="สอ.ต.ลาดชิด"/>
        <s v="สอ.ต.หน้าโคก"/>
        <s v="สอ.ต.บ้านใหญ่"/>
        <s v="รพ.ภาชี"/>
        <s v="สอ.ต.โคกม่วง"/>
        <s v="สอ.ต.ระโสม"/>
        <s v="สอ.ต.หนองน้ำใส"/>
        <s v="สอ.ต.ดอนหญ้านาง"/>
        <s v="สอ.ต.ไผ่ล้อม"/>
        <s v="สอ.ต.กระจิว"/>
        <s v="สอ.ต.พระแก้ว"/>
        <s v="สอ.ต.ลาดบัวหลวง"/>
        <s v="สอ.ต.หลักชัย"/>
        <s v="สอ.ต.สามเมือง"/>
        <s v="รพ.ลาดบัวหลวง"/>
        <s v="สอ.พระยาบันลือ ม2 พระยาบันลือ"/>
        <s v="สอ.ต.สิงหนาท"/>
        <s v="สอ.สิงหนาท 2 (วัดหนองปลาดุก)"/>
        <s v="สอ.ต.คู้สลอด"/>
        <s v="สอ.ต.พระยาบันลือ ม5 คลองพระยาบันลือ"/>
        <s v="สอ.ต.ลำตาเสา"/>
        <s v="สอ.ต.บ่อตาโล่"/>
        <s v="สอ.ต.วังน้อย"/>
        <s v="รพ.วังน้อย"/>
        <s v="สอ.บ้านหนองโสน"/>
        <s v="สอ.ต.สนับทึบ"/>
        <s v="สอ.ต.พยอม"/>
        <s v="สอ.ต.หันตะเภา"/>
        <s v="สอ.ต.วังจุฬา"/>
        <s v="สอ.ต.ข้าวงาม"/>
        <s v="สอ.ต.ชะแมบ"/>
        <s v="รพ.เสนา"/>
        <s v="สอ.ต.บ้านแพน"/>
        <s v="สอ.ต.เจ้าเจ็ด"/>
        <s v="สอ.ต.สามกอ"/>
        <s v="สอ.ต.บางนมโค"/>
        <s v="สอ.ต.หัวเวียง"/>
        <s v="สอ.ต.มารวิชัย"/>
        <s v="สอ.ต.บ้านโพธิ์"/>
        <s v="สอ.ต.รางจรเข้"/>
        <s v="สอ.ต.บ้านกระทุ่ม"/>
        <s v="สอ.ต.บ้านแถว"/>
        <s v="สอ.ต.ชายนา"/>
        <s v="สอ.ต.สามตุ่ม"/>
        <s v="สอ.ต.ลาดงา"/>
        <s v="สอ.ต.ดอนทอง"/>
        <s v="สอ.ต.บ้านหลวง"/>
        <s v="สอ.ต.เจ้าเสด็จ"/>
        <s v="รพ.บางซ้าย"/>
        <s v="สอ.ต.แก้วฟ้า"/>
        <s v="สอ.ต.เต่าเล่า"/>
        <s v="สอ.ทางหลวง"/>
        <s v="สอ.ต.ปลายกลัด"/>
        <s v="สอ.ต.เทพมงคล"/>
        <s v="สอ.ต.วังพัฒนา"/>
        <s v="สอ.ต.คานหาม"/>
        <s v="สอ.ต.บ้านช้าง"/>
        <s v="สอ.ต.สามบัณฑิต"/>
        <s v="สอ.ต.บ้านหีบ"/>
        <s v="สอ.ต.หนองไม้ซุง"/>
        <s v="สอ.อำเภออุทัย"/>
        <s v="สอ.ต.เสนา"/>
        <s v="สอ.ต.หนองน้ำส้ม"/>
        <s v="สอ.ต.โพสาวหาญ"/>
        <s v="สอ.ต.ธนู"/>
        <s v="รพ.อุทัย"/>
        <s v="สอ.ต.ข้าวเม่า"/>
        <s v="สอ.บ้านหนองคัดเค้า"/>
        <s v="รพ.มหาราช"/>
        <s v="สอ.ต.กระทุ่ม"/>
        <s v="สอ.บ้านหนองจิก"/>
        <s v="สอ.ต.มหาราช"/>
        <s v="สอ.ต.บางนา"/>
        <s v="สอ.ต.โรงช้าง"/>
        <s v="สอ.ต.เจ้าปลุก"/>
        <s v="สอ.ต.พิตเพียน"/>
        <s v="สอ.ต.บ้านนา"/>
        <s v="สอ.ต.บ้านขวาง"/>
        <s v="สอ.ต.ท่าตอ"/>
        <s v="สอ.ต.บ้านแพรก"/>
        <s v="รพ.บ้านแพรก"/>
        <s v="สอ.ต.สำพะเนียง"/>
        <s v="สอ.ต.คลองน้อย"/>
        <s v="สอ.ต.สองห้อง"/>
      </sharedItems>
    </cacheField>
    <cacheField name="UC" numFmtId="4">
      <sharedItems containsSemiMixedTypes="0" containsString="0" containsNumber="1" containsInteger="1" minValue="240" maxValue="10264"/>
    </cacheField>
    <cacheField name="ทุกสิทธิ" numFmtId="4">
      <sharedItems containsSemiMixedTypes="0" containsString="0" containsNumber="1" containsInteger="1" minValue="240" maxValue="18410" count="227">
        <n v="18410"/>
        <n v="3971"/>
        <n v="1971"/>
        <n v="3364"/>
        <n v="13010"/>
        <n v="4491"/>
        <n v="9144"/>
        <n v="10292"/>
        <n v="12931"/>
        <n v="4790"/>
        <n v="6094"/>
        <n v="2938"/>
        <n v="7163"/>
        <n v="3429"/>
        <n v="1081"/>
        <n v="5382"/>
        <n v="4777"/>
        <n v="8034"/>
        <n v="1828"/>
        <n v="1889"/>
        <n v="1270"/>
        <n v="5656"/>
        <n v="5163"/>
        <n v="4911"/>
        <n v="6767"/>
        <n v="4519"/>
        <n v="2717"/>
        <n v="7112"/>
        <n v="1481"/>
        <n v="13539"/>
        <n v="6218"/>
        <n v="5431"/>
        <n v="2271"/>
        <n v="989"/>
        <n v="3664"/>
        <n v="1384"/>
        <n v="3402"/>
        <n v="2364"/>
        <n v="1074"/>
        <n v="3092"/>
        <n v="4769"/>
        <n v="3965"/>
        <n v="5271"/>
        <n v="4795"/>
        <n v="5609"/>
        <n v="3961"/>
        <n v="3729"/>
        <n v="2948"/>
        <n v="2236"/>
        <n v="2066"/>
        <n v="2320"/>
        <n v="2625"/>
        <n v="1420"/>
        <n v="2211"/>
        <n v="5427"/>
        <n v="2637"/>
        <n v="2830"/>
        <n v="846"/>
        <n v="955"/>
        <n v="1617"/>
        <n v="975"/>
        <n v="1225"/>
        <n v="1580"/>
        <n v="1665"/>
        <n v="2061"/>
        <n v="1164"/>
        <n v="1901"/>
        <n v="2218"/>
        <n v="2250"/>
        <n v="4857"/>
        <n v="3220"/>
        <n v="1428"/>
        <n v="2270"/>
        <n v="3080"/>
        <n v="1786"/>
        <n v="1524"/>
        <n v="1660"/>
        <n v="2482"/>
        <n v="1151"/>
        <n v="1896"/>
        <n v="2773"/>
        <n v="2876"/>
        <n v="2725"/>
        <n v="4319"/>
        <n v="2353"/>
        <n v="1122"/>
        <n v="1707"/>
        <n v="964"/>
        <n v="733"/>
        <n v="1465"/>
        <n v="2005"/>
        <n v="4050"/>
        <n v="15095"/>
        <n v="8843"/>
        <n v="9148"/>
        <n v="3232"/>
        <n v="4815"/>
        <n v="5932"/>
        <n v="5737"/>
        <n v="7857"/>
        <n v="2468"/>
        <n v="2975"/>
        <n v="2257"/>
        <n v="3872"/>
        <n v="1348"/>
        <n v="2340"/>
        <n v="2379"/>
        <n v="1865"/>
        <n v="246"/>
        <n v="2333"/>
        <n v="1329"/>
        <n v="7085"/>
        <n v="2946"/>
        <n v="1692"/>
        <n v="3716"/>
        <n v="1875"/>
        <n v="3294"/>
        <n v="2359"/>
        <n v="2097"/>
        <n v="1709"/>
        <n v="3942"/>
        <n v="3866"/>
        <n v="1846"/>
        <n v="3204"/>
        <n v="1679"/>
        <n v="3221"/>
        <n v="2248"/>
        <n v="3662"/>
        <n v="2999"/>
        <n v="970"/>
        <n v="2378"/>
        <n v="4103"/>
        <n v="2159"/>
        <n v="3356"/>
        <n v="2312"/>
        <n v="2666"/>
        <n v="1984"/>
        <n v="2026"/>
        <n v="1993"/>
        <n v="2274"/>
        <n v="1297"/>
        <n v="1658"/>
        <n v="2189"/>
        <n v="6065"/>
        <n v="3778"/>
        <n v="2267"/>
        <n v="8045"/>
        <n v="3515"/>
        <n v="4995"/>
        <n v="3275"/>
        <n v="2857"/>
        <n v="4085"/>
        <n v="3936"/>
        <n v="2721"/>
        <n v="7474"/>
        <n v="5493"/>
        <n v="4485"/>
        <n v="2747"/>
        <n v="5097"/>
        <n v="3617"/>
        <n v="1858"/>
        <n v="4584"/>
        <n v="3801"/>
        <n v="13099"/>
        <n v="7083"/>
        <n v="5268"/>
        <n v="12001"/>
        <n v="2554"/>
        <n v="10028"/>
        <n v="3502"/>
        <n v="3719"/>
        <n v="2452"/>
        <n v="6138"/>
        <n v="8433"/>
        <n v="3194"/>
        <n v="4827"/>
        <n v="7091"/>
        <n v="7542"/>
        <n v="4384"/>
        <n v="2793"/>
        <n v="3740"/>
        <n v="2838"/>
        <n v="2237"/>
        <n v="4426"/>
        <n v="5008"/>
        <n v="5128"/>
        <n v="3507"/>
        <n v="2644"/>
        <n v="2913"/>
        <n v="2989"/>
        <n v="4120"/>
        <n v="2349"/>
        <n v="2520"/>
        <n v="2893"/>
        <n v="2032"/>
        <n v="3767"/>
        <n v="1812"/>
        <n v="6625"/>
        <n v="2899"/>
        <n v="4518"/>
        <n v="4013"/>
        <n v="3028"/>
        <n v="5849"/>
        <n v="3280"/>
        <n v="2815"/>
        <n v="4119"/>
        <n v="5655"/>
        <n v="2527"/>
        <n v="2465"/>
        <n v="2168"/>
        <n v="2394"/>
        <n v="1138"/>
        <n v="240"/>
        <n v="1441"/>
        <n v="1386"/>
        <n v="2030"/>
        <n v="1934"/>
        <n v="1506"/>
        <n v="1897"/>
        <n v="4195"/>
        <n v="2260"/>
        <n v="2212"/>
        <n v="2298"/>
        <n v="1724"/>
        <n v="2603"/>
        <n v="1417"/>
        <n v="1487"/>
      </sharedItems>
    </cacheField>
    <cacheField name="ขนาด" numFmtId="43">
      <sharedItems count="4">
        <s v="L 8001+คนขึ้นไป"/>
        <s v="M 3001-8000คน"/>
        <s v="S 1001-3000คน"/>
        <s v="SS 1000คน"/>
      </sharedItems>
    </cacheField>
    <cacheField name="อำเภอ" numFmtId="43">
      <sharedItems count="16">
        <s v="พระนครศรีอยุธยา"/>
        <s v="ท่าเรือ"/>
        <s v="นครหลวง"/>
        <s v="บางไทร"/>
        <s v="บางบาล"/>
        <s v="บางปะอิน"/>
        <s v="บางปะหัน"/>
        <s v="ผักไห่"/>
        <s v="ภาชี"/>
        <s v="ลาดบัวหลวง"/>
        <s v="วังน้อย"/>
        <s v="เสนา"/>
        <s v="บางซ้าย"/>
        <s v="อุทัย"/>
        <s v="มหาราช"/>
        <s v="บ้านแพรก"/>
      </sharedItems>
    </cacheField>
    <cacheField name="โซน" numFmtId="43">
      <sharedItems count="4">
        <s v="อยุธยากลาง"/>
        <s v="สิงห์เหนือ"/>
        <s v="เสือใต้"/>
        <s v="เสนาซ้าย"/>
      </sharedItems>
    </cacheField>
    <cacheField name="งบจัดสรร" numFmtId="43">
      <sharedItems containsSemiMixedTypes="0" containsString="0" containsNumber="1" containsInteger="1" minValue="200000" maxValue="5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2">
  <r>
    <x v="0"/>
    <n v="10264"/>
    <n v="18410"/>
    <x v="0"/>
    <x v="0"/>
    <x v="0"/>
  </r>
  <r>
    <x v="1"/>
    <n v="3971"/>
    <n v="3971"/>
    <x v="1"/>
    <x v="0"/>
    <x v="0"/>
  </r>
  <r>
    <x v="2"/>
    <n v="1971"/>
    <n v="1971"/>
    <x v="2"/>
    <x v="0"/>
    <x v="0"/>
  </r>
  <r>
    <x v="3"/>
    <n v="2792"/>
    <n v="3364"/>
    <x v="1"/>
    <x v="0"/>
    <x v="0"/>
  </r>
  <r>
    <x v="4"/>
    <n v="5795"/>
    <n v="13010"/>
    <x v="0"/>
    <x v="0"/>
    <x v="0"/>
  </r>
  <r>
    <x v="5"/>
    <n v="4491"/>
    <n v="4491"/>
    <x v="1"/>
    <x v="0"/>
    <x v="0"/>
  </r>
  <r>
    <x v="6"/>
    <n v="4125"/>
    <n v="9144"/>
    <x v="3"/>
    <x v="0"/>
    <x v="0"/>
  </r>
  <r>
    <x v="7"/>
    <n v="6072"/>
    <n v="10292"/>
    <x v="0"/>
    <x v="0"/>
    <x v="0"/>
  </r>
  <r>
    <x v="8"/>
    <n v="5360"/>
    <n v="12931"/>
    <x v="0"/>
    <x v="0"/>
    <x v="0"/>
  </r>
  <r>
    <x v="9"/>
    <n v="4790"/>
    <n v="4790"/>
    <x v="1"/>
    <x v="0"/>
    <x v="0"/>
  </r>
  <r>
    <x v="10"/>
    <n v="3523"/>
    <n v="6094"/>
    <x v="3"/>
    <x v="0"/>
    <x v="0"/>
  </r>
  <r>
    <x v="11"/>
    <n v="2005"/>
    <n v="2938"/>
    <x v="2"/>
    <x v="0"/>
    <x v="0"/>
  </r>
  <r>
    <x v="12"/>
    <n v="4523"/>
    <n v="7163"/>
    <x v="3"/>
    <x v="0"/>
    <x v="0"/>
  </r>
  <r>
    <x v="13"/>
    <n v="1831"/>
    <n v="3429"/>
    <x v="1"/>
    <x v="0"/>
    <x v="0"/>
  </r>
  <r>
    <x v="14"/>
    <n v="1081"/>
    <n v="1081"/>
    <x v="2"/>
    <x v="0"/>
    <x v="0"/>
  </r>
  <r>
    <x v="15"/>
    <n v="3508"/>
    <n v="5382"/>
    <x v="1"/>
    <x v="0"/>
    <x v="0"/>
  </r>
  <r>
    <x v="16"/>
    <n v="2688"/>
    <n v="4777"/>
    <x v="1"/>
    <x v="0"/>
    <x v="0"/>
  </r>
  <r>
    <x v="17"/>
    <n v="4152"/>
    <n v="8034"/>
    <x v="3"/>
    <x v="0"/>
    <x v="0"/>
  </r>
  <r>
    <x v="18"/>
    <n v="1828"/>
    <n v="1828"/>
    <x v="2"/>
    <x v="0"/>
    <x v="0"/>
  </r>
  <r>
    <x v="19"/>
    <n v="1889"/>
    <n v="1889"/>
    <x v="2"/>
    <x v="0"/>
    <x v="0"/>
  </r>
  <r>
    <x v="20"/>
    <n v="1270"/>
    <n v="1270"/>
    <x v="2"/>
    <x v="0"/>
    <x v="0"/>
  </r>
  <r>
    <x v="21"/>
    <n v="4095"/>
    <n v="5656"/>
    <x v="1"/>
    <x v="0"/>
    <x v="0"/>
  </r>
  <r>
    <x v="22"/>
    <n v="3554"/>
    <n v="5163"/>
    <x v="1"/>
    <x v="0"/>
    <x v="0"/>
  </r>
  <r>
    <x v="23"/>
    <n v="2338"/>
    <n v="4911"/>
    <x v="1"/>
    <x v="0"/>
    <x v="0"/>
  </r>
  <r>
    <x v="24"/>
    <n v="3342"/>
    <n v="6767"/>
    <x v="3"/>
    <x v="0"/>
    <x v="0"/>
  </r>
  <r>
    <x v="25"/>
    <n v="2720"/>
    <n v="4519"/>
    <x v="1"/>
    <x v="0"/>
    <x v="0"/>
  </r>
  <r>
    <x v="26"/>
    <n v="1426"/>
    <n v="2717"/>
    <x v="2"/>
    <x v="0"/>
    <x v="0"/>
  </r>
  <r>
    <x v="27"/>
    <n v="4082"/>
    <n v="7112"/>
    <x v="3"/>
    <x v="0"/>
    <x v="0"/>
  </r>
  <r>
    <x v="28"/>
    <n v="883"/>
    <n v="1481"/>
    <x v="2"/>
    <x v="0"/>
    <x v="0"/>
  </r>
  <r>
    <x v="29"/>
    <n v="9973"/>
    <n v="13539"/>
    <x v="0"/>
    <x v="1"/>
    <x v="1"/>
  </r>
  <r>
    <x v="30"/>
    <n v="1832"/>
    <n v="6218"/>
    <x v="3"/>
    <x v="1"/>
    <x v="1"/>
  </r>
  <r>
    <x v="31"/>
    <n v="2131"/>
    <n v="5431"/>
    <x v="1"/>
    <x v="1"/>
    <x v="1"/>
  </r>
  <r>
    <x v="32"/>
    <n v="990"/>
    <n v="2271"/>
    <x v="2"/>
    <x v="1"/>
    <x v="1"/>
  </r>
  <r>
    <x v="33"/>
    <n v="989"/>
    <n v="989"/>
    <x v="2"/>
    <x v="1"/>
    <x v="1"/>
  </r>
  <r>
    <x v="34"/>
    <n v="1471"/>
    <n v="3664"/>
    <x v="1"/>
    <x v="1"/>
    <x v="1"/>
  </r>
  <r>
    <x v="35"/>
    <n v="1384"/>
    <n v="1384"/>
    <x v="2"/>
    <x v="1"/>
    <x v="1"/>
  </r>
  <r>
    <x v="36"/>
    <n v="2007"/>
    <n v="3402"/>
    <x v="1"/>
    <x v="1"/>
    <x v="1"/>
  </r>
  <r>
    <x v="37"/>
    <n v="907"/>
    <n v="2364"/>
    <x v="2"/>
    <x v="1"/>
    <x v="1"/>
  </r>
  <r>
    <x v="38"/>
    <n v="1074"/>
    <n v="1074"/>
    <x v="2"/>
    <x v="1"/>
    <x v="1"/>
  </r>
  <r>
    <x v="39"/>
    <n v="1729"/>
    <n v="3092"/>
    <x v="1"/>
    <x v="1"/>
    <x v="1"/>
  </r>
  <r>
    <x v="40"/>
    <n v="2615"/>
    <n v="4769"/>
    <x v="1"/>
    <x v="1"/>
    <x v="1"/>
  </r>
  <r>
    <x v="41"/>
    <n v="2283"/>
    <n v="3965"/>
    <x v="1"/>
    <x v="1"/>
    <x v="1"/>
  </r>
  <r>
    <x v="42"/>
    <n v="2846"/>
    <n v="5271"/>
    <x v="1"/>
    <x v="2"/>
    <x v="1"/>
  </r>
  <r>
    <x v="43"/>
    <n v="2943"/>
    <n v="4795"/>
    <x v="1"/>
    <x v="2"/>
    <x v="1"/>
  </r>
  <r>
    <x v="44"/>
    <n v="3524"/>
    <n v="5609"/>
    <x v="1"/>
    <x v="2"/>
    <x v="1"/>
  </r>
  <r>
    <x v="45"/>
    <n v="2363"/>
    <n v="3961"/>
    <x v="1"/>
    <x v="2"/>
    <x v="1"/>
  </r>
  <r>
    <x v="46"/>
    <n v="2240"/>
    <n v="3729"/>
    <x v="1"/>
    <x v="2"/>
    <x v="1"/>
  </r>
  <r>
    <x v="47"/>
    <n v="1610"/>
    <n v="2948"/>
    <x v="2"/>
    <x v="2"/>
    <x v="1"/>
  </r>
  <r>
    <x v="48"/>
    <n v="1298"/>
    <n v="2236"/>
    <x v="2"/>
    <x v="2"/>
    <x v="1"/>
  </r>
  <r>
    <x v="49"/>
    <n v="1156"/>
    <n v="2066"/>
    <x v="2"/>
    <x v="2"/>
    <x v="1"/>
  </r>
  <r>
    <x v="50"/>
    <n v="1412"/>
    <n v="2320"/>
    <x v="2"/>
    <x v="2"/>
    <x v="1"/>
  </r>
  <r>
    <x v="51"/>
    <n v="1515"/>
    <n v="2625"/>
    <x v="2"/>
    <x v="2"/>
    <x v="1"/>
  </r>
  <r>
    <x v="52"/>
    <n v="840"/>
    <n v="1420"/>
    <x v="2"/>
    <x v="2"/>
    <x v="1"/>
  </r>
  <r>
    <x v="53"/>
    <n v="1252"/>
    <n v="2211"/>
    <x v="2"/>
    <x v="2"/>
    <x v="1"/>
  </r>
  <r>
    <x v="54"/>
    <n v="3345"/>
    <n v="5427"/>
    <x v="1"/>
    <x v="3"/>
    <x v="2"/>
  </r>
  <r>
    <x v="55"/>
    <n v="1800"/>
    <n v="2637"/>
    <x v="2"/>
    <x v="3"/>
    <x v="2"/>
  </r>
  <r>
    <x v="56"/>
    <n v="1603"/>
    <n v="2830"/>
    <x v="2"/>
    <x v="3"/>
    <x v="2"/>
  </r>
  <r>
    <x v="57"/>
    <n v="435"/>
    <n v="846"/>
    <x v="2"/>
    <x v="3"/>
    <x v="2"/>
  </r>
  <r>
    <x v="58"/>
    <n v="553"/>
    <n v="955"/>
    <x v="2"/>
    <x v="3"/>
    <x v="2"/>
  </r>
  <r>
    <x v="59"/>
    <n v="868"/>
    <n v="1617"/>
    <x v="2"/>
    <x v="3"/>
    <x v="2"/>
  </r>
  <r>
    <x v="60"/>
    <n v="568"/>
    <n v="975"/>
    <x v="2"/>
    <x v="3"/>
    <x v="2"/>
  </r>
  <r>
    <x v="61"/>
    <n v="731"/>
    <n v="1225"/>
    <x v="2"/>
    <x v="3"/>
    <x v="2"/>
  </r>
  <r>
    <x v="62"/>
    <n v="876"/>
    <n v="1580"/>
    <x v="2"/>
    <x v="3"/>
    <x v="2"/>
  </r>
  <r>
    <x v="63"/>
    <n v="1036"/>
    <n v="1665"/>
    <x v="2"/>
    <x v="3"/>
    <x v="2"/>
  </r>
  <r>
    <x v="64"/>
    <n v="1292"/>
    <n v="2061"/>
    <x v="2"/>
    <x v="3"/>
    <x v="2"/>
  </r>
  <r>
    <x v="65"/>
    <n v="734"/>
    <n v="1164"/>
    <x v="2"/>
    <x v="3"/>
    <x v="2"/>
  </r>
  <r>
    <x v="66"/>
    <n v="1106"/>
    <n v="1901"/>
    <x v="2"/>
    <x v="3"/>
    <x v="2"/>
  </r>
  <r>
    <x v="67"/>
    <n v="1548"/>
    <n v="2218"/>
    <x v="2"/>
    <x v="3"/>
    <x v="2"/>
  </r>
  <r>
    <x v="68"/>
    <n v="1617"/>
    <n v="2250"/>
    <x v="2"/>
    <x v="3"/>
    <x v="2"/>
  </r>
  <r>
    <x v="69"/>
    <n v="2969"/>
    <n v="4857"/>
    <x v="1"/>
    <x v="3"/>
    <x v="2"/>
  </r>
  <r>
    <x v="70"/>
    <n v="1855"/>
    <n v="3220"/>
    <x v="1"/>
    <x v="3"/>
    <x v="2"/>
  </r>
  <r>
    <x v="23"/>
    <n v="872"/>
    <n v="1428"/>
    <x v="2"/>
    <x v="3"/>
    <x v="2"/>
  </r>
  <r>
    <x v="71"/>
    <n v="1282"/>
    <n v="2270"/>
    <x v="2"/>
    <x v="3"/>
    <x v="2"/>
  </r>
  <r>
    <x v="72"/>
    <n v="1412"/>
    <n v="3080"/>
    <x v="1"/>
    <x v="3"/>
    <x v="2"/>
  </r>
  <r>
    <x v="73"/>
    <n v="1786"/>
    <n v="1786"/>
    <x v="2"/>
    <x v="3"/>
    <x v="2"/>
  </r>
  <r>
    <x v="74"/>
    <n v="784"/>
    <n v="1524"/>
    <x v="2"/>
    <x v="3"/>
    <x v="2"/>
  </r>
  <r>
    <x v="75"/>
    <n v="926"/>
    <n v="1660"/>
    <x v="2"/>
    <x v="3"/>
    <x v="2"/>
  </r>
  <r>
    <x v="76"/>
    <n v="1575"/>
    <n v="2482"/>
    <x v="2"/>
    <x v="3"/>
    <x v="2"/>
  </r>
  <r>
    <x v="77"/>
    <n v="580"/>
    <n v="1151"/>
    <x v="2"/>
    <x v="4"/>
    <x v="0"/>
  </r>
  <r>
    <x v="78"/>
    <n v="1185"/>
    <n v="1896"/>
    <x v="2"/>
    <x v="4"/>
    <x v="0"/>
  </r>
  <r>
    <x v="79"/>
    <n v="1607"/>
    <n v="2773"/>
    <x v="2"/>
    <x v="4"/>
    <x v="0"/>
  </r>
  <r>
    <x v="80"/>
    <n v="1853"/>
    <n v="2876"/>
    <x v="2"/>
    <x v="4"/>
    <x v="0"/>
  </r>
  <r>
    <x v="81"/>
    <n v="3208"/>
    <n v="5163"/>
    <x v="1"/>
    <x v="4"/>
    <x v="0"/>
  </r>
  <r>
    <x v="82"/>
    <n v="1555"/>
    <n v="2725"/>
    <x v="2"/>
    <x v="4"/>
    <x v="0"/>
  </r>
  <r>
    <x v="83"/>
    <n v="1293"/>
    <n v="2218"/>
    <x v="2"/>
    <x v="4"/>
    <x v="0"/>
  </r>
  <r>
    <x v="84"/>
    <n v="2762"/>
    <n v="4319"/>
    <x v="1"/>
    <x v="4"/>
    <x v="0"/>
  </r>
  <r>
    <x v="85"/>
    <n v="1442"/>
    <n v="2353"/>
    <x v="2"/>
    <x v="4"/>
    <x v="0"/>
  </r>
  <r>
    <x v="86"/>
    <n v="634"/>
    <n v="1122"/>
    <x v="2"/>
    <x v="4"/>
    <x v="0"/>
  </r>
  <r>
    <x v="87"/>
    <n v="981"/>
    <n v="1707"/>
    <x v="2"/>
    <x v="4"/>
    <x v="0"/>
  </r>
  <r>
    <x v="88"/>
    <n v="523"/>
    <n v="964"/>
    <x v="2"/>
    <x v="4"/>
    <x v="0"/>
  </r>
  <r>
    <x v="89"/>
    <n v="395"/>
    <n v="733"/>
    <x v="2"/>
    <x v="4"/>
    <x v="0"/>
  </r>
  <r>
    <x v="90"/>
    <n v="786"/>
    <n v="1465"/>
    <x v="2"/>
    <x v="4"/>
    <x v="0"/>
  </r>
  <r>
    <x v="91"/>
    <n v="1112"/>
    <n v="2005"/>
    <x v="2"/>
    <x v="4"/>
    <x v="0"/>
  </r>
  <r>
    <x v="92"/>
    <n v="2320"/>
    <n v="4050"/>
    <x v="1"/>
    <x v="4"/>
    <x v="0"/>
  </r>
  <r>
    <x v="93"/>
    <n v="8983"/>
    <n v="15095"/>
    <x v="0"/>
    <x v="5"/>
    <x v="2"/>
  </r>
  <r>
    <x v="94"/>
    <n v="2006"/>
    <n v="8843"/>
    <x v="3"/>
    <x v="5"/>
    <x v="2"/>
  </r>
  <r>
    <x v="75"/>
    <n v="9148"/>
    <n v="9148"/>
    <x v="3"/>
    <x v="5"/>
    <x v="2"/>
  </r>
  <r>
    <x v="95"/>
    <n v="1671"/>
    <n v="3232"/>
    <x v="1"/>
    <x v="5"/>
    <x v="2"/>
  </r>
  <r>
    <x v="96"/>
    <n v="2306"/>
    <n v="4815"/>
    <x v="1"/>
    <x v="5"/>
    <x v="2"/>
  </r>
  <r>
    <x v="97"/>
    <n v="949"/>
    <n v="5932"/>
    <x v="1"/>
    <x v="5"/>
    <x v="2"/>
  </r>
  <r>
    <x v="98"/>
    <n v="5737"/>
    <n v="5737"/>
    <x v="1"/>
    <x v="5"/>
    <x v="2"/>
  </r>
  <r>
    <x v="99"/>
    <n v="3885"/>
    <n v="7857"/>
    <x v="3"/>
    <x v="5"/>
    <x v="2"/>
  </r>
  <r>
    <x v="100"/>
    <n v="1179"/>
    <n v="2468"/>
    <x v="2"/>
    <x v="5"/>
    <x v="2"/>
  </r>
  <r>
    <x v="78"/>
    <n v="1645"/>
    <n v="2975"/>
    <x v="2"/>
    <x v="5"/>
    <x v="2"/>
  </r>
  <r>
    <x v="101"/>
    <n v="1275"/>
    <n v="2257"/>
    <x v="2"/>
    <x v="5"/>
    <x v="2"/>
  </r>
  <r>
    <x v="102"/>
    <n v="2167"/>
    <n v="3872"/>
    <x v="1"/>
    <x v="5"/>
    <x v="2"/>
  </r>
  <r>
    <x v="103"/>
    <n v="1348"/>
    <n v="1348"/>
    <x v="2"/>
    <x v="5"/>
    <x v="2"/>
  </r>
  <r>
    <x v="104"/>
    <n v="1270"/>
    <n v="2340"/>
    <x v="2"/>
    <x v="5"/>
    <x v="2"/>
  </r>
  <r>
    <x v="105"/>
    <n v="1536"/>
    <n v="2379"/>
    <x v="2"/>
    <x v="5"/>
    <x v="2"/>
  </r>
  <r>
    <x v="106"/>
    <n v="890"/>
    <n v="1865"/>
    <x v="2"/>
    <x v="5"/>
    <x v="2"/>
  </r>
  <r>
    <x v="107"/>
    <n v="246"/>
    <n v="246"/>
    <x v="2"/>
    <x v="5"/>
    <x v="2"/>
  </r>
  <r>
    <x v="108"/>
    <n v="1426"/>
    <n v="2333"/>
    <x v="2"/>
    <x v="5"/>
    <x v="2"/>
  </r>
  <r>
    <x v="109"/>
    <n v="721"/>
    <n v="1329"/>
    <x v="2"/>
    <x v="5"/>
    <x v="2"/>
  </r>
  <r>
    <x v="110"/>
    <n v="5271"/>
    <n v="7085"/>
    <x v="3"/>
    <x v="5"/>
    <x v="2"/>
  </r>
  <r>
    <x v="111"/>
    <n v="1660"/>
    <n v="2946"/>
    <x v="2"/>
    <x v="5"/>
    <x v="2"/>
  </r>
  <r>
    <x v="112"/>
    <n v="938"/>
    <n v="1692"/>
    <x v="2"/>
    <x v="5"/>
    <x v="2"/>
  </r>
  <r>
    <x v="113"/>
    <n v="2219"/>
    <n v="3716"/>
    <x v="1"/>
    <x v="6"/>
    <x v="1"/>
  </r>
  <r>
    <x v="114"/>
    <n v="1077"/>
    <n v="1875"/>
    <x v="2"/>
    <x v="6"/>
    <x v="1"/>
  </r>
  <r>
    <x v="115"/>
    <n v="2248"/>
    <n v="3294"/>
    <x v="1"/>
    <x v="6"/>
    <x v="1"/>
  </r>
  <r>
    <x v="116"/>
    <n v="1367"/>
    <n v="2359"/>
    <x v="2"/>
    <x v="6"/>
    <x v="1"/>
  </r>
  <r>
    <x v="117"/>
    <n v="1228"/>
    <n v="2097"/>
    <x v="2"/>
    <x v="6"/>
    <x v="1"/>
  </r>
  <r>
    <x v="118"/>
    <n v="912"/>
    <n v="1709"/>
    <x v="2"/>
    <x v="6"/>
    <x v="1"/>
  </r>
  <r>
    <x v="119"/>
    <n v="2458"/>
    <n v="3942"/>
    <x v="1"/>
    <x v="6"/>
    <x v="1"/>
  </r>
  <r>
    <x v="120"/>
    <n v="2732"/>
    <n v="3866"/>
    <x v="1"/>
    <x v="6"/>
    <x v="1"/>
  </r>
  <r>
    <x v="121"/>
    <n v="1171"/>
    <n v="1846"/>
    <x v="2"/>
    <x v="6"/>
    <x v="1"/>
  </r>
  <r>
    <x v="122"/>
    <n v="2049"/>
    <n v="3204"/>
    <x v="1"/>
    <x v="6"/>
    <x v="1"/>
  </r>
  <r>
    <x v="70"/>
    <n v="1055"/>
    <n v="1679"/>
    <x v="2"/>
    <x v="6"/>
    <x v="1"/>
  </r>
  <r>
    <x v="123"/>
    <n v="1802"/>
    <n v="3221"/>
    <x v="1"/>
    <x v="6"/>
    <x v="1"/>
  </r>
  <r>
    <x v="124"/>
    <n v="1404"/>
    <n v="2248"/>
    <x v="2"/>
    <x v="6"/>
    <x v="1"/>
  </r>
  <r>
    <x v="125"/>
    <n v="2330"/>
    <n v="3662"/>
    <x v="1"/>
    <x v="6"/>
    <x v="1"/>
  </r>
  <r>
    <x v="126"/>
    <n v="1674"/>
    <n v="2999"/>
    <x v="2"/>
    <x v="6"/>
    <x v="1"/>
  </r>
  <r>
    <x v="127"/>
    <n v="570"/>
    <n v="970"/>
    <x v="2"/>
    <x v="6"/>
    <x v="1"/>
  </r>
  <r>
    <x v="128"/>
    <n v="1408"/>
    <n v="2378"/>
    <x v="2"/>
    <x v="6"/>
    <x v="1"/>
  </r>
  <r>
    <x v="129"/>
    <n v="2495"/>
    <n v="4103"/>
    <x v="1"/>
    <x v="7"/>
    <x v="3"/>
  </r>
  <r>
    <x v="130"/>
    <n v="1262"/>
    <n v="2159"/>
    <x v="2"/>
    <x v="7"/>
    <x v="3"/>
  </r>
  <r>
    <x v="131"/>
    <n v="2082"/>
    <n v="3356"/>
    <x v="1"/>
    <x v="7"/>
    <x v="3"/>
  </r>
  <r>
    <x v="132"/>
    <n v="1419"/>
    <n v="2312"/>
    <x v="2"/>
    <x v="7"/>
    <x v="3"/>
  </r>
  <r>
    <x v="133"/>
    <n v="1828"/>
    <n v="2666"/>
    <x v="2"/>
    <x v="7"/>
    <x v="3"/>
  </r>
  <r>
    <x v="134"/>
    <n v="1118"/>
    <n v="1984"/>
    <x v="2"/>
    <x v="7"/>
    <x v="3"/>
  </r>
  <r>
    <x v="135"/>
    <n v="1498"/>
    <n v="2026"/>
    <x v="2"/>
    <x v="7"/>
    <x v="3"/>
  </r>
  <r>
    <x v="136"/>
    <n v="1346"/>
    <n v="1993"/>
    <x v="2"/>
    <x v="7"/>
    <x v="3"/>
  </r>
  <r>
    <x v="137"/>
    <n v="1367"/>
    <n v="2274"/>
    <x v="2"/>
    <x v="7"/>
    <x v="3"/>
  </r>
  <r>
    <x v="138"/>
    <n v="901"/>
    <n v="1297"/>
    <x v="2"/>
    <x v="7"/>
    <x v="3"/>
  </r>
  <r>
    <x v="76"/>
    <n v="1109"/>
    <n v="1658"/>
    <x v="2"/>
    <x v="7"/>
    <x v="3"/>
  </r>
  <r>
    <x v="139"/>
    <n v="1410"/>
    <n v="2189"/>
    <x v="2"/>
    <x v="7"/>
    <x v="3"/>
  </r>
  <r>
    <x v="140"/>
    <n v="4147"/>
    <n v="6065"/>
    <x v="3"/>
    <x v="7"/>
    <x v="3"/>
  </r>
  <r>
    <x v="141"/>
    <n v="2606"/>
    <n v="3778"/>
    <x v="1"/>
    <x v="7"/>
    <x v="3"/>
  </r>
  <r>
    <x v="142"/>
    <n v="1532"/>
    <n v="2267"/>
    <x v="2"/>
    <x v="7"/>
    <x v="3"/>
  </r>
  <r>
    <x v="143"/>
    <n v="1260"/>
    <n v="2320"/>
    <x v="2"/>
    <x v="7"/>
    <x v="3"/>
  </r>
  <r>
    <x v="144"/>
    <n v="5406"/>
    <n v="8045"/>
    <x v="3"/>
    <x v="8"/>
    <x v="1"/>
  </r>
  <r>
    <x v="145"/>
    <n v="1740"/>
    <n v="3515"/>
    <x v="1"/>
    <x v="8"/>
    <x v="1"/>
  </r>
  <r>
    <x v="146"/>
    <n v="3192"/>
    <n v="4995"/>
    <x v="1"/>
    <x v="8"/>
    <x v="1"/>
  </r>
  <r>
    <x v="147"/>
    <n v="1948"/>
    <n v="3275"/>
    <x v="1"/>
    <x v="8"/>
    <x v="1"/>
  </r>
  <r>
    <x v="148"/>
    <n v="1611"/>
    <n v="2857"/>
    <x v="2"/>
    <x v="8"/>
    <x v="1"/>
  </r>
  <r>
    <x v="149"/>
    <n v="2271"/>
    <n v="4085"/>
    <x v="1"/>
    <x v="8"/>
    <x v="1"/>
  </r>
  <r>
    <x v="150"/>
    <n v="2290"/>
    <n v="3936"/>
    <x v="1"/>
    <x v="8"/>
    <x v="1"/>
  </r>
  <r>
    <x v="151"/>
    <n v="1696"/>
    <n v="2721"/>
    <x v="2"/>
    <x v="8"/>
    <x v="1"/>
  </r>
  <r>
    <x v="152"/>
    <n v="4965"/>
    <n v="7474"/>
    <x v="3"/>
    <x v="9"/>
    <x v="3"/>
  </r>
  <r>
    <x v="153"/>
    <n v="3978"/>
    <n v="5493"/>
    <x v="1"/>
    <x v="9"/>
    <x v="3"/>
  </r>
  <r>
    <x v="154"/>
    <n v="2399"/>
    <n v="4485"/>
    <x v="1"/>
    <x v="9"/>
    <x v="3"/>
  </r>
  <r>
    <x v="155"/>
    <n v="2747"/>
    <n v="2747"/>
    <x v="2"/>
    <x v="9"/>
    <x v="3"/>
  </r>
  <r>
    <x v="156"/>
    <n v="3132"/>
    <n v="5097"/>
    <x v="1"/>
    <x v="9"/>
    <x v="3"/>
  </r>
  <r>
    <x v="157"/>
    <n v="2409"/>
    <n v="3617"/>
    <x v="1"/>
    <x v="9"/>
    <x v="3"/>
  </r>
  <r>
    <x v="158"/>
    <n v="1858"/>
    <n v="1858"/>
    <x v="2"/>
    <x v="9"/>
    <x v="3"/>
  </r>
  <r>
    <x v="159"/>
    <n v="3376"/>
    <n v="4584"/>
    <x v="1"/>
    <x v="9"/>
    <x v="3"/>
  </r>
  <r>
    <x v="160"/>
    <n v="2408"/>
    <n v="3801"/>
    <x v="1"/>
    <x v="9"/>
    <x v="3"/>
  </r>
  <r>
    <x v="161"/>
    <n v="7196"/>
    <n v="13099"/>
    <x v="0"/>
    <x v="10"/>
    <x v="2"/>
  </r>
  <r>
    <x v="162"/>
    <n v="4489"/>
    <n v="7083"/>
    <x v="3"/>
    <x v="10"/>
    <x v="2"/>
  </r>
  <r>
    <x v="163"/>
    <n v="3141"/>
    <n v="5268"/>
    <x v="1"/>
    <x v="10"/>
    <x v="2"/>
  </r>
  <r>
    <x v="164"/>
    <n v="7812"/>
    <n v="12001"/>
    <x v="0"/>
    <x v="10"/>
    <x v="2"/>
  </r>
  <r>
    <x v="165"/>
    <n v="538"/>
    <n v="2468"/>
    <x v="2"/>
    <x v="10"/>
    <x v="2"/>
  </r>
  <r>
    <x v="166"/>
    <n v="2554"/>
    <n v="2554"/>
    <x v="2"/>
    <x v="10"/>
    <x v="2"/>
  </r>
  <r>
    <x v="167"/>
    <n v="4949"/>
    <n v="10028"/>
    <x v="0"/>
    <x v="10"/>
    <x v="2"/>
  </r>
  <r>
    <x v="168"/>
    <n v="2325"/>
    <n v="3502"/>
    <x v="1"/>
    <x v="10"/>
    <x v="2"/>
  </r>
  <r>
    <x v="169"/>
    <n v="2180"/>
    <n v="3719"/>
    <x v="1"/>
    <x v="10"/>
    <x v="2"/>
  </r>
  <r>
    <x v="170"/>
    <n v="1547"/>
    <n v="2452"/>
    <x v="2"/>
    <x v="10"/>
    <x v="2"/>
  </r>
  <r>
    <x v="171"/>
    <n v="4150"/>
    <n v="6138"/>
    <x v="3"/>
    <x v="10"/>
    <x v="2"/>
  </r>
  <r>
    <x v="172"/>
    <n v="6582"/>
    <n v="8433"/>
    <x v="3"/>
    <x v="11"/>
    <x v="3"/>
  </r>
  <r>
    <x v="173"/>
    <n v="1891"/>
    <n v="3194"/>
    <x v="1"/>
    <x v="11"/>
    <x v="3"/>
  </r>
  <r>
    <x v="174"/>
    <n v="2687"/>
    <n v="4827"/>
    <x v="1"/>
    <x v="11"/>
    <x v="3"/>
  </r>
  <r>
    <x v="175"/>
    <n v="4597"/>
    <n v="7091"/>
    <x v="3"/>
    <x v="11"/>
    <x v="3"/>
  </r>
  <r>
    <x v="176"/>
    <n v="4496"/>
    <n v="7542"/>
    <x v="3"/>
    <x v="11"/>
    <x v="3"/>
  </r>
  <r>
    <x v="177"/>
    <n v="2420"/>
    <n v="4384"/>
    <x v="1"/>
    <x v="11"/>
    <x v="3"/>
  </r>
  <r>
    <x v="178"/>
    <n v="2112"/>
    <n v="2793"/>
    <x v="2"/>
    <x v="11"/>
    <x v="3"/>
  </r>
  <r>
    <x v="179"/>
    <n v="2267"/>
    <n v="3740"/>
    <x v="1"/>
    <x v="11"/>
    <x v="3"/>
  </r>
  <r>
    <x v="180"/>
    <n v="1676"/>
    <n v="2838"/>
    <x v="2"/>
    <x v="11"/>
    <x v="3"/>
  </r>
  <r>
    <x v="181"/>
    <n v="1277"/>
    <n v="2237"/>
    <x v="2"/>
    <x v="11"/>
    <x v="3"/>
  </r>
  <r>
    <x v="182"/>
    <n v="2734"/>
    <n v="4426"/>
    <x v="1"/>
    <x v="11"/>
    <x v="3"/>
  </r>
  <r>
    <x v="183"/>
    <n v="3566"/>
    <n v="5008"/>
    <x v="1"/>
    <x v="11"/>
    <x v="3"/>
  </r>
  <r>
    <x v="184"/>
    <n v="3456"/>
    <n v="5128"/>
    <x v="1"/>
    <x v="11"/>
    <x v="3"/>
  </r>
  <r>
    <x v="185"/>
    <n v="2192"/>
    <n v="3507"/>
    <x v="1"/>
    <x v="11"/>
    <x v="3"/>
  </r>
  <r>
    <x v="186"/>
    <n v="1993"/>
    <n v="2644"/>
    <x v="2"/>
    <x v="11"/>
    <x v="3"/>
  </r>
  <r>
    <x v="187"/>
    <n v="1879"/>
    <n v="2913"/>
    <x v="2"/>
    <x v="11"/>
    <x v="3"/>
  </r>
  <r>
    <x v="188"/>
    <n v="1802"/>
    <n v="2989"/>
    <x v="2"/>
    <x v="11"/>
    <x v="3"/>
  </r>
  <r>
    <x v="189"/>
    <n v="2835"/>
    <n v="4120"/>
    <x v="1"/>
    <x v="12"/>
    <x v="3"/>
  </r>
  <r>
    <x v="190"/>
    <n v="1408"/>
    <n v="2349"/>
    <x v="2"/>
    <x v="12"/>
    <x v="3"/>
  </r>
  <r>
    <x v="191"/>
    <n v="1519"/>
    <n v="2520"/>
    <x v="2"/>
    <x v="12"/>
    <x v="3"/>
  </r>
  <r>
    <x v="192"/>
    <n v="1234"/>
    <n v="2893"/>
    <x v="2"/>
    <x v="12"/>
    <x v="3"/>
  </r>
  <r>
    <x v="193"/>
    <n v="2032"/>
    <n v="2032"/>
    <x v="2"/>
    <x v="12"/>
    <x v="3"/>
  </r>
  <r>
    <x v="194"/>
    <n v="2638"/>
    <n v="3767"/>
    <x v="1"/>
    <x v="12"/>
    <x v="3"/>
  </r>
  <r>
    <x v="195"/>
    <n v="1166"/>
    <n v="1812"/>
    <x v="2"/>
    <x v="12"/>
    <x v="3"/>
  </r>
  <r>
    <x v="196"/>
    <n v="3812"/>
    <n v="6625"/>
    <x v="3"/>
    <x v="13"/>
    <x v="0"/>
  </r>
  <r>
    <x v="197"/>
    <n v="2036"/>
    <n v="2899"/>
    <x v="2"/>
    <x v="13"/>
    <x v="0"/>
  </r>
  <r>
    <x v="198"/>
    <n v="2872"/>
    <n v="4518"/>
    <x v="1"/>
    <x v="13"/>
    <x v="0"/>
  </r>
  <r>
    <x v="199"/>
    <n v="2534"/>
    <n v="4013"/>
    <x v="1"/>
    <x v="13"/>
    <x v="0"/>
  </r>
  <r>
    <x v="200"/>
    <n v="2029"/>
    <n v="3028"/>
    <x v="1"/>
    <x v="13"/>
    <x v="0"/>
  </r>
  <r>
    <x v="201"/>
    <n v="3713"/>
    <n v="6523"/>
    <x v="3"/>
    <x v="13"/>
    <x v="0"/>
  </r>
  <r>
    <x v="202"/>
    <n v="2139"/>
    <n v="3280"/>
    <x v="1"/>
    <x v="13"/>
    <x v="0"/>
  </r>
  <r>
    <x v="203"/>
    <n v="1841"/>
    <n v="2815"/>
    <x v="2"/>
    <x v="13"/>
    <x v="0"/>
  </r>
  <r>
    <x v="204"/>
    <n v="2647"/>
    <n v="4119"/>
    <x v="1"/>
    <x v="13"/>
    <x v="0"/>
  </r>
  <r>
    <x v="205"/>
    <n v="3131"/>
    <n v="5655"/>
    <x v="1"/>
    <x v="13"/>
    <x v="0"/>
  </r>
  <r>
    <x v="206"/>
    <n v="1871"/>
    <n v="1871"/>
    <x v="2"/>
    <x v="13"/>
    <x v="0"/>
  </r>
  <r>
    <x v="207"/>
    <n v="1444"/>
    <n v="3372"/>
    <x v="1"/>
    <x v="13"/>
    <x v="0"/>
  </r>
  <r>
    <x v="208"/>
    <n v="1275"/>
    <n v="1275"/>
    <x v="2"/>
    <x v="13"/>
    <x v="0"/>
  </r>
  <r>
    <x v="209"/>
    <n v="1426"/>
    <n v="2394"/>
    <x v="2"/>
    <x v="14"/>
    <x v="1"/>
  </r>
  <r>
    <x v="210"/>
    <n v="540"/>
    <n v="1138"/>
    <x v="2"/>
    <x v="14"/>
    <x v="1"/>
  </r>
  <r>
    <x v="211"/>
    <n v="240"/>
    <n v="240"/>
    <x v="2"/>
    <x v="14"/>
    <x v="1"/>
  </r>
  <r>
    <x v="212"/>
    <n v="789"/>
    <n v="1441"/>
    <x v="2"/>
    <x v="14"/>
    <x v="1"/>
  </r>
  <r>
    <x v="85"/>
    <n v="827"/>
    <n v="1386"/>
    <x v="2"/>
    <x v="14"/>
    <x v="1"/>
  </r>
  <r>
    <x v="213"/>
    <n v="1252"/>
    <n v="2030"/>
    <x v="2"/>
    <x v="14"/>
    <x v="1"/>
  </r>
  <r>
    <x v="214"/>
    <n v="1196"/>
    <n v="1934"/>
    <x v="2"/>
    <x v="14"/>
    <x v="1"/>
  </r>
  <r>
    <x v="215"/>
    <n v="859"/>
    <n v="1506"/>
    <x v="2"/>
    <x v="14"/>
    <x v="1"/>
  </r>
  <r>
    <x v="216"/>
    <n v="1088"/>
    <n v="1897"/>
    <x v="2"/>
    <x v="14"/>
    <x v="1"/>
  </r>
  <r>
    <x v="217"/>
    <n v="2807"/>
    <n v="4195"/>
    <x v="1"/>
    <x v="14"/>
    <x v="1"/>
  </r>
  <r>
    <x v="218"/>
    <n v="1159"/>
    <n v="2061"/>
    <x v="2"/>
    <x v="14"/>
    <x v="1"/>
  </r>
  <r>
    <x v="219"/>
    <n v="1358"/>
    <n v="2260"/>
    <x v="2"/>
    <x v="14"/>
    <x v="1"/>
  </r>
  <r>
    <x v="22"/>
    <n v="1292"/>
    <n v="2212"/>
    <x v="2"/>
    <x v="14"/>
    <x v="1"/>
  </r>
  <r>
    <x v="220"/>
    <n v="1257"/>
    <n v="2298"/>
    <x v="2"/>
    <x v="15"/>
    <x v="1"/>
  </r>
  <r>
    <x v="221"/>
    <n v="1129"/>
    <n v="1724"/>
    <x v="2"/>
    <x v="15"/>
    <x v="1"/>
  </r>
  <r>
    <x v="222"/>
    <n v="1590"/>
    <n v="2603"/>
    <x v="2"/>
    <x v="15"/>
    <x v="1"/>
  </r>
  <r>
    <x v="223"/>
    <n v="856"/>
    <n v="1417"/>
    <x v="2"/>
    <x v="15"/>
    <x v="1"/>
  </r>
  <r>
    <x v="224"/>
    <n v="889"/>
    <n v="1487"/>
    <x v="2"/>
    <x v="15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2">
  <r>
    <x v="0"/>
    <n v="10264"/>
    <n v="18410"/>
    <x v="0"/>
    <x v="0"/>
    <x v="0"/>
  </r>
  <r>
    <x v="1"/>
    <n v="3971"/>
    <n v="3971"/>
    <x v="1"/>
    <x v="0"/>
    <x v="0"/>
  </r>
  <r>
    <x v="2"/>
    <n v="1971"/>
    <n v="1971"/>
    <x v="2"/>
    <x v="0"/>
    <x v="0"/>
  </r>
  <r>
    <x v="3"/>
    <n v="2792"/>
    <n v="3364"/>
    <x v="1"/>
    <x v="0"/>
    <x v="0"/>
  </r>
  <r>
    <x v="4"/>
    <n v="5795"/>
    <n v="13010"/>
    <x v="0"/>
    <x v="0"/>
    <x v="0"/>
  </r>
  <r>
    <x v="5"/>
    <n v="4491"/>
    <n v="4491"/>
    <x v="1"/>
    <x v="0"/>
    <x v="0"/>
  </r>
  <r>
    <x v="6"/>
    <n v="4125"/>
    <n v="9144"/>
    <x v="0"/>
    <x v="0"/>
    <x v="0"/>
  </r>
  <r>
    <x v="7"/>
    <n v="6072"/>
    <n v="10292"/>
    <x v="0"/>
    <x v="0"/>
    <x v="0"/>
  </r>
  <r>
    <x v="8"/>
    <n v="5360"/>
    <n v="12931"/>
    <x v="0"/>
    <x v="0"/>
    <x v="0"/>
  </r>
  <r>
    <x v="9"/>
    <n v="4790"/>
    <n v="4790"/>
    <x v="1"/>
    <x v="0"/>
    <x v="0"/>
  </r>
  <r>
    <x v="10"/>
    <n v="3523"/>
    <n v="6094"/>
    <x v="1"/>
    <x v="0"/>
    <x v="0"/>
  </r>
  <r>
    <x v="11"/>
    <n v="2005"/>
    <n v="2938"/>
    <x v="2"/>
    <x v="0"/>
    <x v="0"/>
  </r>
  <r>
    <x v="12"/>
    <n v="4523"/>
    <n v="7163"/>
    <x v="1"/>
    <x v="0"/>
    <x v="0"/>
  </r>
  <r>
    <x v="13"/>
    <n v="1831"/>
    <n v="3429"/>
    <x v="1"/>
    <x v="0"/>
    <x v="0"/>
  </r>
  <r>
    <x v="14"/>
    <n v="1081"/>
    <n v="1081"/>
    <x v="2"/>
    <x v="0"/>
    <x v="0"/>
  </r>
  <r>
    <x v="15"/>
    <n v="3508"/>
    <n v="5382"/>
    <x v="1"/>
    <x v="0"/>
    <x v="0"/>
  </r>
  <r>
    <x v="16"/>
    <n v="2688"/>
    <n v="4777"/>
    <x v="1"/>
    <x v="0"/>
    <x v="0"/>
  </r>
  <r>
    <x v="17"/>
    <n v="4152"/>
    <n v="8034"/>
    <x v="0"/>
    <x v="0"/>
    <x v="0"/>
  </r>
  <r>
    <x v="18"/>
    <n v="1828"/>
    <n v="1828"/>
    <x v="2"/>
    <x v="0"/>
    <x v="0"/>
  </r>
  <r>
    <x v="19"/>
    <n v="1889"/>
    <n v="1889"/>
    <x v="2"/>
    <x v="0"/>
    <x v="0"/>
  </r>
  <r>
    <x v="20"/>
    <n v="1270"/>
    <n v="1270"/>
    <x v="2"/>
    <x v="0"/>
    <x v="0"/>
  </r>
  <r>
    <x v="21"/>
    <n v="4095"/>
    <n v="5656"/>
    <x v="1"/>
    <x v="0"/>
    <x v="0"/>
  </r>
  <r>
    <x v="22"/>
    <n v="3554"/>
    <n v="5163"/>
    <x v="1"/>
    <x v="0"/>
    <x v="0"/>
  </r>
  <r>
    <x v="23"/>
    <n v="2338"/>
    <n v="4911"/>
    <x v="1"/>
    <x v="0"/>
    <x v="0"/>
  </r>
  <r>
    <x v="24"/>
    <n v="3342"/>
    <n v="6767"/>
    <x v="1"/>
    <x v="0"/>
    <x v="0"/>
  </r>
  <r>
    <x v="25"/>
    <n v="2720"/>
    <n v="4519"/>
    <x v="1"/>
    <x v="0"/>
    <x v="0"/>
  </r>
  <r>
    <x v="26"/>
    <n v="1426"/>
    <n v="2717"/>
    <x v="2"/>
    <x v="0"/>
    <x v="0"/>
  </r>
  <r>
    <x v="27"/>
    <n v="4082"/>
    <n v="7112"/>
    <x v="1"/>
    <x v="0"/>
    <x v="0"/>
  </r>
  <r>
    <x v="28"/>
    <n v="883"/>
    <n v="1481"/>
    <x v="2"/>
    <x v="0"/>
    <x v="0"/>
  </r>
  <r>
    <x v="29"/>
    <n v="9973"/>
    <n v="13539"/>
    <x v="0"/>
    <x v="1"/>
    <x v="1"/>
  </r>
  <r>
    <x v="30"/>
    <n v="1832"/>
    <n v="6218"/>
    <x v="1"/>
    <x v="1"/>
    <x v="1"/>
  </r>
  <r>
    <x v="31"/>
    <n v="2131"/>
    <n v="5431"/>
    <x v="1"/>
    <x v="1"/>
    <x v="1"/>
  </r>
  <r>
    <x v="32"/>
    <n v="990"/>
    <n v="2271"/>
    <x v="2"/>
    <x v="1"/>
    <x v="1"/>
  </r>
  <r>
    <x v="33"/>
    <n v="989"/>
    <n v="989"/>
    <x v="3"/>
    <x v="1"/>
    <x v="1"/>
  </r>
  <r>
    <x v="34"/>
    <n v="1471"/>
    <n v="3664"/>
    <x v="1"/>
    <x v="1"/>
    <x v="1"/>
  </r>
  <r>
    <x v="35"/>
    <n v="1384"/>
    <n v="1384"/>
    <x v="2"/>
    <x v="1"/>
    <x v="1"/>
  </r>
  <r>
    <x v="36"/>
    <n v="2007"/>
    <n v="3402"/>
    <x v="1"/>
    <x v="1"/>
    <x v="1"/>
  </r>
  <r>
    <x v="37"/>
    <n v="907"/>
    <n v="2364"/>
    <x v="2"/>
    <x v="1"/>
    <x v="1"/>
  </r>
  <r>
    <x v="38"/>
    <n v="1074"/>
    <n v="1074"/>
    <x v="2"/>
    <x v="1"/>
    <x v="1"/>
  </r>
  <r>
    <x v="39"/>
    <n v="1729"/>
    <n v="3092"/>
    <x v="1"/>
    <x v="1"/>
    <x v="1"/>
  </r>
  <r>
    <x v="40"/>
    <n v="2615"/>
    <n v="4769"/>
    <x v="1"/>
    <x v="1"/>
    <x v="1"/>
  </r>
  <r>
    <x v="41"/>
    <n v="2283"/>
    <n v="3965"/>
    <x v="1"/>
    <x v="1"/>
    <x v="1"/>
  </r>
  <r>
    <x v="42"/>
    <n v="2846"/>
    <n v="5271"/>
    <x v="1"/>
    <x v="2"/>
    <x v="1"/>
  </r>
  <r>
    <x v="43"/>
    <n v="2943"/>
    <n v="4795"/>
    <x v="1"/>
    <x v="2"/>
    <x v="1"/>
  </r>
  <r>
    <x v="44"/>
    <n v="3524"/>
    <n v="5609"/>
    <x v="1"/>
    <x v="2"/>
    <x v="1"/>
  </r>
  <r>
    <x v="45"/>
    <n v="2363"/>
    <n v="3961"/>
    <x v="1"/>
    <x v="2"/>
    <x v="1"/>
  </r>
  <r>
    <x v="46"/>
    <n v="2240"/>
    <n v="3729"/>
    <x v="1"/>
    <x v="2"/>
    <x v="1"/>
  </r>
  <r>
    <x v="47"/>
    <n v="1610"/>
    <n v="2948"/>
    <x v="2"/>
    <x v="2"/>
    <x v="1"/>
  </r>
  <r>
    <x v="48"/>
    <n v="1298"/>
    <n v="2236"/>
    <x v="2"/>
    <x v="2"/>
    <x v="1"/>
  </r>
  <r>
    <x v="49"/>
    <n v="1156"/>
    <n v="2066"/>
    <x v="2"/>
    <x v="2"/>
    <x v="1"/>
  </r>
  <r>
    <x v="50"/>
    <n v="1412"/>
    <n v="2320"/>
    <x v="2"/>
    <x v="2"/>
    <x v="1"/>
  </r>
  <r>
    <x v="51"/>
    <n v="1515"/>
    <n v="2625"/>
    <x v="2"/>
    <x v="2"/>
    <x v="1"/>
  </r>
  <r>
    <x v="52"/>
    <n v="840"/>
    <n v="1420"/>
    <x v="2"/>
    <x v="2"/>
    <x v="1"/>
  </r>
  <r>
    <x v="53"/>
    <n v="1252"/>
    <n v="2211"/>
    <x v="2"/>
    <x v="2"/>
    <x v="1"/>
  </r>
  <r>
    <x v="54"/>
    <n v="3345"/>
    <n v="5427"/>
    <x v="1"/>
    <x v="3"/>
    <x v="2"/>
  </r>
  <r>
    <x v="55"/>
    <n v="1800"/>
    <n v="2637"/>
    <x v="2"/>
    <x v="3"/>
    <x v="2"/>
  </r>
  <r>
    <x v="56"/>
    <n v="1603"/>
    <n v="2830"/>
    <x v="2"/>
    <x v="3"/>
    <x v="2"/>
  </r>
  <r>
    <x v="57"/>
    <n v="435"/>
    <n v="846"/>
    <x v="3"/>
    <x v="3"/>
    <x v="2"/>
  </r>
  <r>
    <x v="58"/>
    <n v="553"/>
    <n v="955"/>
    <x v="3"/>
    <x v="3"/>
    <x v="2"/>
  </r>
  <r>
    <x v="59"/>
    <n v="868"/>
    <n v="1617"/>
    <x v="2"/>
    <x v="3"/>
    <x v="2"/>
  </r>
  <r>
    <x v="60"/>
    <n v="568"/>
    <n v="975"/>
    <x v="3"/>
    <x v="3"/>
    <x v="2"/>
  </r>
  <r>
    <x v="61"/>
    <n v="731"/>
    <n v="1225"/>
    <x v="2"/>
    <x v="3"/>
    <x v="2"/>
  </r>
  <r>
    <x v="62"/>
    <n v="876"/>
    <n v="1580"/>
    <x v="2"/>
    <x v="3"/>
    <x v="2"/>
  </r>
  <r>
    <x v="63"/>
    <n v="1036"/>
    <n v="1665"/>
    <x v="2"/>
    <x v="3"/>
    <x v="2"/>
  </r>
  <r>
    <x v="64"/>
    <n v="1292"/>
    <n v="2061"/>
    <x v="2"/>
    <x v="3"/>
    <x v="2"/>
  </r>
  <r>
    <x v="65"/>
    <n v="734"/>
    <n v="1164"/>
    <x v="2"/>
    <x v="3"/>
    <x v="2"/>
  </r>
  <r>
    <x v="66"/>
    <n v="1106"/>
    <n v="1901"/>
    <x v="2"/>
    <x v="3"/>
    <x v="2"/>
  </r>
  <r>
    <x v="67"/>
    <n v="1548"/>
    <n v="2218"/>
    <x v="2"/>
    <x v="3"/>
    <x v="2"/>
  </r>
  <r>
    <x v="68"/>
    <n v="1617"/>
    <n v="2250"/>
    <x v="2"/>
    <x v="3"/>
    <x v="2"/>
  </r>
  <r>
    <x v="69"/>
    <n v="2969"/>
    <n v="4857"/>
    <x v="1"/>
    <x v="3"/>
    <x v="2"/>
  </r>
  <r>
    <x v="70"/>
    <n v="1855"/>
    <n v="3220"/>
    <x v="1"/>
    <x v="3"/>
    <x v="2"/>
  </r>
  <r>
    <x v="23"/>
    <n v="872"/>
    <n v="1428"/>
    <x v="2"/>
    <x v="3"/>
    <x v="2"/>
  </r>
  <r>
    <x v="71"/>
    <n v="1282"/>
    <n v="2270"/>
    <x v="2"/>
    <x v="3"/>
    <x v="2"/>
  </r>
  <r>
    <x v="72"/>
    <n v="1412"/>
    <n v="3080"/>
    <x v="1"/>
    <x v="3"/>
    <x v="2"/>
  </r>
  <r>
    <x v="73"/>
    <n v="1786"/>
    <n v="1786"/>
    <x v="2"/>
    <x v="3"/>
    <x v="2"/>
  </r>
  <r>
    <x v="74"/>
    <n v="784"/>
    <n v="1524"/>
    <x v="2"/>
    <x v="3"/>
    <x v="2"/>
  </r>
  <r>
    <x v="75"/>
    <n v="926"/>
    <n v="1660"/>
    <x v="2"/>
    <x v="3"/>
    <x v="2"/>
  </r>
  <r>
    <x v="76"/>
    <n v="1575"/>
    <n v="2482"/>
    <x v="2"/>
    <x v="3"/>
    <x v="2"/>
  </r>
  <r>
    <x v="77"/>
    <n v="580"/>
    <n v="1151"/>
    <x v="2"/>
    <x v="4"/>
    <x v="0"/>
  </r>
  <r>
    <x v="78"/>
    <n v="1185"/>
    <n v="1896"/>
    <x v="2"/>
    <x v="4"/>
    <x v="0"/>
  </r>
  <r>
    <x v="79"/>
    <n v="1607"/>
    <n v="2773"/>
    <x v="2"/>
    <x v="4"/>
    <x v="0"/>
  </r>
  <r>
    <x v="80"/>
    <n v="1853"/>
    <n v="2876"/>
    <x v="2"/>
    <x v="4"/>
    <x v="0"/>
  </r>
  <r>
    <x v="81"/>
    <n v="3208"/>
    <n v="5163"/>
    <x v="1"/>
    <x v="4"/>
    <x v="0"/>
  </r>
  <r>
    <x v="82"/>
    <n v="1555"/>
    <n v="2725"/>
    <x v="2"/>
    <x v="4"/>
    <x v="0"/>
  </r>
  <r>
    <x v="83"/>
    <n v="1293"/>
    <n v="2218"/>
    <x v="2"/>
    <x v="4"/>
    <x v="0"/>
  </r>
  <r>
    <x v="84"/>
    <n v="2762"/>
    <n v="4319"/>
    <x v="1"/>
    <x v="4"/>
    <x v="0"/>
  </r>
  <r>
    <x v="85"/>
    <n v="1442"/>
    <n v="2353"/>
    <x v="2"/>
    <x v="4"/>
    <x v="0"/>
  </r>
  <r>
    <x v="86"/>
    <n v="634"/>
    <n v="1122"/>
    <x v="2"/>
    <x v="4"/>
    <x v="0"/>
  </r>
  <r>
    <x v="87"/>
    <n v="981"/>
    <n v="1707"/>
    <x v="2"/>
    <x v="4"/>
    <x v="0"/>
  </r>
  <r>
    <x v="88"/>
    <n v="523"/>
    <n v="964"/>
    <x v="3"/>
    <x v="4"/>
    <x v="0"/>
  </r>
  <r>
    <x v="89"/>
    <n v="395"/>
    <n v="733"/>
    <x v="3"/>
    <x v="4"/>
    <x v="0"/>
  </r>
  <r>
    <x v="90"/>
    <n v="786"/>
    <n v="1465"/>
    <x v="2"/>
    <x v="4"/>
    <x v="0"/>
  </r>
  <r>
    <x v="91"/>
    <n v="1112"/>
    <n v="2005"/>
    <x v="2"/>
    <x v="4"/>
    <x v="0"/>
  </r>
  <r>
    <x v="92"/>
    <n v="2320"/>
    <n v="4050"/>
    <x v="1"/>
    <x v="4"/>
    <x v="0"/>
  </r>
  <r>
    <x v="93"/>
    <n v="8983"/>
    <n v="15095"/>
    <x v="0"/>
    <x v="5"/>
    <x v="2"/>
  </r>
  <r>
    <x v="94"/>
    <n v="2006"/>
    <n v="8843"/>
    <x v="0"/>
    <x v="5"/>
    <x v="2"/>
  </r>
  <r>
    <x v="75"/>
    <n v="9148"/>
    <n v="9148"/>
    <x v="0"/>
    <x v="5"/>
    <x v="2"/>
  </r>
  <r>
    <x v="95"/>
    <n v="1671"/>
    <n v="3232"/>
    <x v="1"/>
    <x v="5"/>
    <x v="2"/>
  </r>
  <r>
    <x v="96"/>
    <n v="2306"/>
    <n v="4815"/>
    <x v="1"/>
    <x v="5"/>
    <x v="2"/>
  </r>
  <r>
    <x v="97"/>
    <n v="949"/>
    <n v="5932"/>
    <x v="1"/>
    <x v="5"/>
    <x v="2"/>
  </r>
  <r>
    <x v="98"/>
    <n v="5737"/>
    <n v="5737"/>
    <x v="1"/>
    <x v="5"/>
    <x v="2"/>
  </r>
  <r>
    <x v="99"/>
    <n v="3885"/>
    <n v="7857"/>
    <x v="1"/>
    <x v="5"/>
    <x v="2"/>
  </r>
  <r>
    <x v="100"/>
    <n v="1179"/>
    <n v="2468"/>
    <x v="2"/>
    <x v="5"/>
    <x v="2"/>
  </r>
  <r>
    <x v="78"/>
    <n v="1645"/>
    <n v="2975"/>
    <x v="2"/>
    <x v="5"/>
    <x v="2"/>
  </r>
  <r>
    <x v="101"/>
    <n v="1275"/>
    <n v="2257"/>
    <x v="2"/>
    <x v="5"/>
    <x v="2"/>
  </r>
  <r>
    <x v="102"/>
    <n v="2167"/>
    <n v="3872"/>
    <x v="1"/>
    <x v="5"/>
    <x v="2"/>
  </r>
  <r>
    <x v="103"/>
    <n v="1348"/>
    <n v="1348"/>
    <x v="2"/>
    <x v="5"/>
    <x v="2"/>
  </r>
  <r>
    <x v="104"/>
    <n v="1270"/>
    <n v="2340"/>
    <x v="2"/>
    <x v="5"/>
    <x v="2"/>
  </r>
  <r>
    <x v="105"/>
    <n v="1536"/>
    <n v="2379"/>
    <x v="2"/>
    <x v="5"/>
    <x v="2"/>
  </r>
  <r>
    <x v="106"/>
    <n v="890"/>
    <n v="1865"/>
    <x v="2"/>
    <x v="5"/>
    <x v="2"/>
  </r>
  <r>
    <x v="107"/>
    <n v="246"/>
    <n v="246"/>
    <x v="3"/>
    <x v="5"/>
    <x v="2"/>
  </r>
  <r>
    <x v="108"/>
    <n v="1426"/>
    <n v="2333"/>
    <x v="2"/>
    <x v="5"/>
    <x v="2"/>
  </r>
  <r>
    <x v="109"/>
    <n v="721"/>
    <n v="1329"/>
    <x v="2"/>
    <x v="5"/>
    <x v="2"/>
  </r>
  <r>
    <x v="110"/>
    <n v="5271"/>
    <n v="7085"/>
    <x v="1"/>
    <x v="5"/>
    <x v="2"/>
  </r>
  <r>
    <x v="111"/>
    <n v="1660"/>
    <n v="2946"/>
    <x v="2"/>
    <x v="5"/>
    <x v="2"/>
  </r>
  <r>
    <x v="112"/>
    <n v="938"/>
    <n v="1692"/>
    <x v="2"/>
    <x v="5"/>
    <x v="2"/>
  </r>
  <r>
    <x v="113"/>
    <n v="2219"/>
    <n v="3716"/>
    <x v="1"/>
    <x v="6"/>
    <x v="1"/>
  </r>
  <r>
    <x v="114"/>
    <n v="1077"/>
    <n v="1875"/>
    <x v="2"/>
    <x v="6"/>
    <x v="1"/>
  </r>
  <r>
    <x v="115"/>
    <n v="2248"/>
    <n v="3294"/>
    <x v="1"/>
    <x v="6"/>
    <x v="1"/>
  </r>
  <r>
    <x v="116"/>
    <n v="1367"/>
    <n v="2359"/>
    <x v="2"/>
    <x v="6"/>
    <x v="1"/>
  </r>
  <r>
    <x v="117"/>
    <n v="1228"/>
    <n v="2097"/>
    <x v="2"/>
    <x v="6"/>
    <x v="1"/>
  </r>
  <r>
    <x v="118"/>
    <n v="912"/>
    <n v="1709"/>
    <x v="2"/>
    <x v="6"/>
    <x v="1"/>
  </r>
  <r>
    <x v="119"/>
    <n v="2458"/>
    <n v="3942"/>
    <x v="1"/>
    <x v="6"/>
    <x v="1"/>
  </r>
  <r>
    <x v="120"/>
    <n v="2732"/>
    <n v="3866"/>
    <x v="1"/>
    <x v="6"/>
    <x v="1"/>
  </r>
  <r>
    <x v="121"/>
    <n v="1171"/>
    <n v="1846"/>
    <x v="2"/>
    <x v="6"/>
    <x v="1"/>
  </r>
  <r>
    <x v="122"/>
    <n v="2049"/>
    <n v="3204"/>
    <x v="1"/>
    <x v="6"/>
    <x v="1"/>
  </r>
  <r>
    <x v="70"/>
    <n v="1055"/>
    <n v="1679"/>
    <x v="2"/>
    <x v="6"/>
    <x v="1"/>
  </r>
  <r>
    <x v="123"/>
    <n v="1802"/>
    <n v="3221"/>
    <x v="1"/>
    <x v="6"/>
    <x v="1"/>
  </r>
  <r>
    <x v="124"/>
    <n v="1404"/>
    <n v="2248"/>
    <x v="2"/>
    <x v="6"/>
    <x v="1"/>
  </r>
  <r>
    <x v="125"/>
    <n v="2330"/>
    <n v="3662"/>
    <x v="1"/>
    <x v="6"/>
    <x v="1"/>
  </r>
  <r>
    <x v="126"/>
    <n v="1674"/>
    <n v="2999"/>
    <x v="2"/>
    <x v="6"/>
    <x v="1"/>
  </r>
  <r>
    <x v="127"/>
    <n v="570"/>
    <n v="970"/>
    <x v="3"/>
    <x v="6"/>
    <x v="1"/>
  </r>
  <r>
    <x v="128"/>
    <n v="1408"/>
    <n v="2378"/>
    <x v="2"/>
    <x v="6"/>
    <x v="1"/>
  </r>
  <r>
    <x v="129"/>
    <n v="2495"/>
    <n v="4103"/>
    <x v="1"/>
    <x v="7"/>
    <x v="3"/>
  </r>
  <r>
    <x v="130"/>
    <n v="1262"/>
    <n v="2159"/>
    <x v="2"/>
    <x v="7"/>
    <x v="3"/>
  </r>
  <r>
    <x v="131"/>
    <n v="2082"/>
    <n v="3356"/>
    <x v="1"/>
    <x v="7"/>
    <x v="3"/>
  </r>
  <r>
    <x v="132"/>
    <n v="1419"/>
    <n v="2312"/>
    <x v="2"/>
    <x v="7"/>
    <x v="3"/>
  </r>
  <r>
    <x v="133"/>
    <n v="1828"/>
    <n v="2666"/>
    <x v="2"/>
    <x v="7"/>
    <x v="3"/>
  </r>
  <r>
    <x v="134"/>
    <n v="1118"/>
    <n v="1984"/>
    <x v="2"/>
    <x v="7"/>
    <x v="3"/>
  </r>
  <r>
    <x v="135"/>
    <n v="1498"/>
    <n v="2026"/>
    <x v="2"/>
    <x v="7"/>
    <x v="3"/>
  </r>
  <r>
    <x v="136"/>
    <n v="1346"/>
    <n v="1993"/>
    <x v="2"/>
    <x v="7"/>
    <x v="3"/>
  </r>
  <r>
    <x v="137"/>
    <n v="1367"/>
    <n v="2274"/>
    <x v="2"/>
    <x v="7"/>
    <x v="3"/>
  </r>
  <r>
    <x v="138"/>
    <n v="901"/>
    <n v="1297"/>
    <x v="2"/>
    <x v="7"/>
    <x v="3"/>
  </r>
  <r>
    <x v="76"/>
    <n v="1109"/>
    <n v="1658"/>
    <x v="2"/>
    <x v="7"/>
    <x v="3"/>
  </r>
  <r>
    <x v="139"/>
    <n v="1410"/>
    <n v="2189"/>
    <x v="2"/>
    <x v="7"/>
    <x v="3"/>
  </r>
  <r>
    <x v="140"/>
    <n v="4147"/>
    <n v="6065"/>
    <x v="1"/>
    <x v="7"/>
    <x v="3"/>
  </r>
  <r>
    <x v="141"/>
    <n v="2606"/>
    <n v="3778"/>
    <x v="1"/>
    <x v="7"/>
    <x v="3"/>
  </r>
  <r>
    <x v="142"/>
    <n v="1532"/>
    <n v="2267"/>
    <x v="2"/>
    <x v="7"/>
    <x v="3"/>
  </r>
  <r>
    <x v="143"/>
    <n v="1260"/>
    <n v="2320"/>
    <x v="2"/>
    <x v="7"/>
    <x v="3"/>
  </r>
  <r>
    <x v="144"/>
    <n v="5406"/>
    <n v="8045"/>
    <x v="0"/>
    <x v="8"/>
    <x v="1"/>
  </r>
  <r>
    <x v="145"/>
    <n v="1740"/>
    <n v="3515"/>
    <x v="1"/>
    <x v="8"/>
    <x v="1"/>
  </r>
  <r>
    <x v="146"/>
    <n v="3192"/>
    <n v="4995"/>
    <x v="1"/>
    <x v="8"/>
    <x v="1"/>
  </r>
  <r>
    <x v="147"/>
    <n v="1948"/>
    <n v="3275"/>
    <x v="1"/>
    <x v="8"/>
    <x v="1"/>
  </r>
  <r>
    <x v="148"/>
    <n v="1611"/>
    <n v="2857"/>
    <x v="2"/>
    <x v="8"/>
    <x v="1"/>
  </r>
  <r>
    <x v="149"/>
    <n v="2271"/>
    <n v="4085"/>
    <x v="1"/>
    <x v="8"/>
    <x v="1"/>
  </r>
  <r>
    <x v="150"/>
    <n v="2290"/>
    <n v="3936"/>
    <x v="1"/>
    <x v="8"/>
    <x v="1"/>
  </r>
  <r>
    <x v="151"/>
    <n v="1696"/>
    <n v="2721"/>
    <x v="2"/>
    <x v="8"/>
    <x v="1"/>
  </r>
  <r>
    <x v="152"/>
    <n v="4965"/>
    <n v="7474"/>
    <x v="1"/>
    <x v="9"/>
    <x v="3"/>
  </r>
  <r>
    <x v="153"/>
    <n v="3978"/>
    <n v="5493"/>
    <x v="1"/>
    <x v="9"/>
    <x v="3"/>
  </r>
  <r>
    <x v="154"/>
    <n v="2399"/>
    <n v="4485"/>
    <x v="1"/>
    <x v="9"/>
    <x v="3"/>
  </r>
  <r>
    <x v="155"/>
    <n v="2747"/>
    <n v="2747"/>
    <x v="2"/>
    <x v="9"/>
    <x v="3"/>
  </r>
  <r>
    <x v="156"/>
    <n v="3132"/>
    <n v="5097"/>
    <x v="1"/>
    <x v="9"/>
    <x v="3"/>
  </r>
  <r>
    <x v="157"/>
    <n v="2409"/>
    <n v="3617"/>
    <x v="1"/>
    <x v="9"/>
    <x v="3"/>
  </r>
  <r>
    <x v="158"/>
    <n v="1858"/>
    <n v="1858"/>
    <x v="2"/>
    <x v="9"/>
    <x v="3"/>
  </r>
  <r>
    <x v="159"/>
    <n v="3376"/>
    <n v="4584"/>
    <x v="1"/>
    <x v="9"/>
    <x v="3"/>
  </r>
  <r>
    <x v="160"/>
    <n v="2408"/>
    <n v="3801"/>
    <x v="1"/>
    <x v="9"/>
    <x v="3"/>
  </r>
  <r>
    <x v="161"/>
    <n v="7196"/>
    <n v="13099"/>
    <x v="0"/>
    <x v="10"/>
    <x v="2"/>
  </r>
  <r>
    <x v="162"/>
    <n v="4489"/>
    <n v="7083"/>
    <x v="1"/>
    <x v="10"/>
    <x v="2"/>
  </r>
  <r>
    <x v="163"/>
    <n v="3141"/>
    <n v="5268"/>
    <x v="1"/>
    <x v="10"/>
    <x v="2"/>
  </r>
  <r>
    <x v="164"/>
    <n v="7812"/>
    <n v="12001"/>
    <x v="0"/>
    <x v="10"/>
    <x v="2"/>
  </r>
  <r>
    <x v="165"/>
    <n v="538"/>
    <n v="2468"/>
    <x v="2"/>
    <x v="10"/>
    <x v="2"/>
  </r>
  <r>
    <x v="166"/>
    <n v="2554"/>
    <n v="2554"/>
    <x v="2"/>
    <x v="10"/>
    <x v="2"/>
  </r>
  <r>
    <x v="167"/>
    <n v="4949"/>
    <n v="10028"/>
    <x v="0"/>
    <x v="10"/>
    <x v="2"/>
  </r>
  <r>
    <x v="168"/>
    <n v="2325"/>
    <n v="3502"/>
    <x v="1"/>
    <x v="10"/>
    <x v="2"/>
  </r>
  <r>
    <x v="169"/>
    <n v="2180"/>
    <n v="3719"/>
    <x v="1"/>
    <x v="10"/>
    <x v="2"/>
  </r>
  <r>
    <x v="170"/>
    <n v="1547"/>
    <n v="2452"/>
    <x v="2"/>
    <x v="10"/>
    <x v="2"/>
  </r>
  <r>
    <x v="171"/>
    <n v="4150"/>
    <n v="6138"/>
    <x v="1"/>
    <x v="10"/>
    <x v="2"/>
  </r>
  <r>
    <x v="172"/>
    <n v="6582"/>
    <n v="8433"/>
    <x v="0"/>
    <x v="11"/>
    <x v="3"/>
  </r>
  <r>
    <x v="173"/>
    <n v="1891"/>
    <n v="3194"/>
    <x v="1"/>
    <x v="11"/>
    <x v="3"/>
  </r>
  <r>
    <x v="174"/>
    <n v="2687"/>
    <n v="4827"/>
    <x v="1"/>
    <x v="11"/>
    <x v="3"/>
  </r>
  <r>
    <x v="175"/>
    <n v="4597"/>
    <n v="7091"/>
    <x v="1"/>
    <x v="11"/>
    <x v="3"/>
  </r>
  <r>
    <x v="176"/>
    <n v="4496"/>
    <n v="7542"/>
    <x v="1"/>
    <x v="11"/>
    <x v="3"/>
  </r>
  <r>
    <x v="177"/>
    <n v="2420"/>
    <n v="4384"/>
    <x v="1"/>
    <x v="11"/>
    <x v="3"/>
  </r>
  <r>
    <x v="178"/>
    <n v="2112"/>
    <n v="2793"/>
    <x v="2"/>
    <x v="11"/>
    <x v="3"/>
  </r>
  <r>
    <x v="179"/>
    <n v="2267"/>
    <n v="3740"/>
    <x v="1"/>
    <x v="11"/>
    <x v="3"/>
  </r>
  <r>
    <x v="180"/>
    <n v="1676"/>
    <n v="2838"/>
    <x v="2"/>
    <x v="11"/>
    <x v="3"/>
  </r>
  <r>
    <x v="181"/>
    <n v="1277"/>
    <n v="2237"/>
    <x v="2"/>
    <x v="11"/>
    <x v="3"/>
  </r>
  <r>
    <x v="182"/>
    <n v="2734"/>
    <n v="4426"/>
    <x v="1"/>
    <x v="11"/>
    <x v="3"/>
  </r>
  <r>
    <x v="183"/>
    <n v="3566"/>
    <n v="5008"/>
    <x v="1"/>
    <x v="11"/>
    <x v="3"/>
  </r>
  <r>
    <x v="184"/>
    <n v="3456"/>
    <n v="5128"/>
    <x v="1"/>
    <x v="11"/>
    <x v="3"/>
  </r>
  <r>
    <x v="185"/>
    <n v="2192"/>
    <n v="3507"/>
    <x v="1"/>
    <x v="11"/>
    <x v="3"/>
  </r>
  <r>
    <x v="186"/>
    <n v="1993"/>
    <n v="2644"/>
    <x v="2"/>
    <x v="11"/>
    <x v="3"/>
  </r>
  <r>
    <x v="187"/>
    <n v="1879"/>
    <n v="2913"/>
    <x v="2"/>
    <x v="11"/>
    <x v="3"/>
  </r>
  <r>
    <x v="188"/>
    <n v="1802"/>
    <n v="2989"/>
    <x v="2"/>
    <x v="11"/>
    <x v="3"/>
  </r>
  <r>
    <x v="189"/>
    <n v="2835"/>
    <n v="4120"/>
    <x v="1"/>
    <x v="12"/>
    <x v="3"/>
  </r>
  <r>
    <x v="190"/>
    <n v="1408"/>
    <n v="2349"/>
    <x v="2"/>
    <x v="12"/>
    <x v="3"/>
  </r>
  <r>
    <x v="191"/>
    <n v="1519"/>
    <n v="2520"/>
    <x v="2"/>
    <x v="12"/>
    <x v="3"/>
  </r>
  <r>
    <x v="192"/>
    <n v="1234"/>
    <n v="2893"/>
    <x v="2"/>
    <x v="12"/>
    <x v="3"/>
  </r>
  <r>
    <x v="193"/>
    <n v="2032"/>
    <n v="2032"/>
    <x v="2"/>
    <x v="12"/>
    <x v="3"/>
  </r>
  <r>
    <x v="194"/>
    <n v="2638"/>
    <n v="3767"/>
    <x v="1"/>
    <x v="12"/>
    <x v="3"/>
  </r>
  <r>
    <x v="195"/>
    <n v="1166"/>
    <n v="1812"/>
    <x v="2"/>
    <x v="12"/>
    <x v="3"/>
  </r>
  <r>
    <x v="196"/>
    <n v="3812"/>
    <n v="6625"/>
    <x v="1"/>
    <x v="13"/>
    <x v="0"/>
  </r>
  <r>
    <x v="197"/>
    <n v="2036"/>
    <n v="2899"/>
    <x v="2"/>
    <x v="13"/>
    <x v="0"/>
  </r>
  <r>
    <x v="198"/>
    <n v="2872"/>
    <n v="4518"/>
    <x v="1"/>
    <x v="13"/>
    <x v="0"/>
  </r>
  <r>
    <x v="199"/>
    <n v="2534"/>
    <n v="4013"/>
    <x v="1"/>
    <x v="13"/>
    <x v="0"/>
  </r>
  <r>
    <x v="200"/>
    <n v="2029"/>
    <n v="3028"/>
    <x v="1"/>
    <x v="13"/>
    <x v="0"/>
  </r>
  <r>
    <x v="201"/>
    <n v="3713"/>
    <n v="5849"/>
    <x v="1"/>
    <x v="13"/>
    <x v="0"/>
  </r>
  <r>
    <x v="202"/>
    <n v="2139"/>
    <n v="3280"/>
    <x v="1"/>
    <x v="13"/>
    <x v="0"/>
  </r>
  <r>
    <x v="203"/>
    <n v="1841"/>
    <n v="2815"/>
    <x v="2"/>
    <x v="13"/>
    <x v="0"/>
  </r>
  <r>
    <x v="204"/>
    <n v="2647"/>
    <n v="4119"/>
    <x v="1"/>
    <x v="13"/>
    <x v="0"/>
  </r>
  <r>
    <x v="205"/>
    <n v="3131"/>
    <n v="5655"/>
    <x v="1"/>
    <x v="13"/>
    <x v="0"/>
  </r>
  <r>
    <x v="206"/>
    <n v="1871"/>
    <n v="2527"/>
    <x v="2"/>
    <x v="13"/>
    <x v="0"/>
  </r>
  <r>
    <x v="207"/>
    <n v="1444"/>
    <n v="2465"/>
    <x v="1"/>
    <x v="13"/>
    <x v="0"/>
  </r>
  <r>
    <x v="208"/>
    <n v="1275"/>
    <n v="2168"/>
    <x v="2"/>
    <x v="13"/>
    <x v="0"/>
  </r>
  <r>
    <x v="209"/>
    <n v="1426"/>
    <n v="2394"/>
    <x v="2"/>
    <x v="14"/>
    <x v="1"/>
  </r>
  <r>
    <x v="210"/>
    <n v="540"/>
    <n v="1138"/>
    <x v="2"/>
    <x v="14"/>
    <x v="1"/>
  </r>
  <r>
    <x v="211"/>
    <n v="240"/>
    <n v="240"/>
    <x v="3"/>
    <x v="14"/>
    <x v="1"/>
  </r>
  <r>
    <x v="212"/>
    <n v="789"/>
    <n v="1441"/>
    <x v="2"/>
    <x v="14"/>
    <x v="1"/>
  </r>
  <r>
    <x v="85"/>
    <n v="827"/>
    <n v="1386"/>
    <x v="2"/>
    <x v="14"/>
    <x v="1"/>
  </r>
  <r>
    <x v="213"/>
    <n v="1252"/>
    <n v="2030"/>
    <x v="2"/>
    <x v="14"/>
    <x v="1"/>
  </r>
  <r>
    <x v="214"/>
    <n v="1196"/>
    <n v="1934"/>
    <x v="2"/>
    <x v="14"/>
    <x v="1"/>
  </r>
  <r>
    <x v="215"/>
    <n v="859"/>
    <n v="1506"/>
    <x v="2"/>
    <x v="14"/>
    <x v="1"/>
  </r>
  <r>
    <x v="216"/>
    <n v="1088"/>
    <n v="1897"/>
    <x v="2"/>
    <x v="14"/>
    <x v="1"/>
  </r>
  <r>
    <x v="217"/>
    <n v="2807"/>
    <n v="4195"/>
    <x v="1"/>
    <x v="14"/>
    <x v="1"/>
  </r>
  <r>
    <x v="218"/>
    <n v="1159"/>
    <n v="2061"/>
    <x v="2"/>
    <x v="14"/>
    <x v="1"/>
  </r>
  <r>
    <x v="219"/>
    <n v="1358"/>
    <n v="2260"/>
    <x v="2"/>
    <x v="14"/>
    <x v="1"/>
  </r>
  <r>
    <x v="22"/>
    <n v="1292"/>
    <n v="2212"/>
    <x v="2"/>
    <x v="14"/>
    <x v="1"/>
  </r>
  <r>
    <x v="220"/>
    <n v="1257"/>
    <n v="2298"/>
    <x v="2"/>
    <x v="15"/>
    <x v="1"/>
  </r>
  <r>
    <x v="221"/>
    <n v="1129"/>
    <n v="1724"/>
    <x v="2"/>
    <x v="15"/>
    <x v="1"/>
  </r>
  <r>
    <x v="222"/>
    <n v="1590"/>
    <n v="2603"/>
    <x v="2"/>
    <x v="15"/>
    <x v="1"/>
  </r>
  <r>
    <x v="223"/>
    <n v="856"/>
    <n v="1417"/>
    <x v="2"/>
    <x v="15"/>
    <x v="1"/>
  </r>
  <r>
    <x v="224"/>
    <n v="889"/>
    <n v="1487"/>
    <x v="2"/>
    <x v="15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2">
  <r>
    <x v="0"/>
    <n v="10264"/>
    <x v="0"/>
    <x v="0"/>
    <x v="0"/>
    <x v="0"/>
    <n v="500000"/>
  </r>
  <r>
    <x v="1"/>
    <n v="3971"/>
    <x v="1"/>
    <x v="1"/>
    <x v="0"/>
    <x v="0"/>
    <n v="400000"/>
  </r>
  <r>
    <x v="2"/>
    <n v="1971"/>
    <x v="2"/>
    <x v="2"/>
    <x v="0"/>
    <x v="0"/>
    <n v="300000"/>
  </r>
  <r>
    <x v="3"/>
    <n v="2792"/>
    <x v="3"/>
    <x v="1"/>
    <x v="0"/>
    <x v="0"/>
    <n v="400000"/>
  </r>
  <r>
    <x v="4"/>
    <n v="5795"/>
    <x v="4"/>
    <x v="0"/>
    <x v="0"/>
    <x v="0"/>
    <n v="500000"/>
  </r>
  <r>
    <x v="5"/>
    <n v="4491"/>
    <x v="5"/>
    <x v="1"/>
    <x v="0"/>
    <x v="0"/>
    <n v="400000"/>
  </r>
  <r>
    <x v="6"/>
    <n v="4125"/>
    <x v="6"/>
    <x v="0"/>
    <x v="0"/>
    <x v="0"/>
    <n v="500000"/>
  </r>
  <r>
    <x v="7"/>
    <n v="6072"/>
    <x v="7"/>
    <x v="0"/>
    <x v="0"/>
    <x v="0"/>
    <n v="500000"/>
  </r>
  <r>
    <x v="8"/>
    <n v="5360"/>
    <x v="8"/>
    <x v="0"/>
    <x v="0"/>
    <x v="0"/>
    <n v="500000"/>
  </r>
  <r>
    <x v="9"/>
    <n v="4790"/>
    <x v="9"/>
    <x v="1"/>
    <x v="0"/>
    <x v="0"/>
    <n v="400000"/>
  </r>
  <r>
    <x v="10"/>
    <n v="3523"/>
    <x v="10"/>
    <x v="1"/>
    <x v="0"/>
    <x v="0"/>
    <n v="400000"/>
  </r>
  <r>
    <x v="11"/>
    <n v="2005"/>
    <x v="11"/>
    <x v="2"/>
    <x v="0"/>
    <x v="0"/>
    <n v="300000"/>
  </r>
  <r>
    <x v="12"/>
    <n v="4523"/>
    <x v="12"/>
    <x v="1"/>
    <x v="0"/>
    <x v="0"/>
    <n v="400000"/>
  </r>
  <r>
    <x v="13"/>
    <n v="1831"/>
    <x v="13"/>
    <x v="1"/>
    <x v="0"/>
    <x v="0"/>
    <n v="400000"/>
  </r>
  <r>
    <x v="14"/>
    <n v="1081"/>
    <x v="14"/>
    <x v="2"/>
    <x v="0"/>
    <x v="0"/>
    <n v="300000"/>
  </r>
  <r>
    <x v="15"/>
    <n v="3508"/>
    <x v="15"/>
    <x v="1"/>
    <x v="0"/>
    <x v="0"/>
    <n v="400000"/>
  </r>
  <r>
    <x v="16"/>
    <n v="2688"/>
    <x v="16"/>
    <x v="1"/>
    <x v="0"/>
    <x v="0"/>
    <n v="400000"/>
  </r>
  <r>
    <x v="17"/>
    <n v="4152"/>
    <x v="17"/>
    <x v="0"/>
    <x v="0"/>
    <x v="0"/>
    <n v="500000"/>
  </r>
  <r>
    <x v="18"/>
    <n v="1828"/>
    <x v="18"/>
    <x v="2"/>
    <x v="0"/>
    <x v="0"/>
    <n v="300000"/>
  </r>
  <r>
    <x v="19"/>
    <n v="1889"/>
    <x v="19"/>
    <x v="2"/>
    <x v="0"/>
    <x v="0"/>
    <n v="300000"/>
  </r>
  <r>
    <x v="20"/>
    <n v="1270"/>
    <x v="20"/>
    <x v="2"/>
    <x v="0"/>
    <x v="0"/>
    <n v="300000"/>
  </r>
  <r>
    <x v="21"/>
    <n v="4095"/>
    <x v="21"/>
    <x v="1"/>
    <x v="0"/>
    <x v="0"/>
    <n v="400000"/>
  </r>
  <r>
    <x v="22"/>
    <n v="3554"/>
    <x v="22"/>
    <x v="1"/>
    <x v="0"/>
    <x v="0"/>
    <n v="400000"/>
  </r>
  <r>
    <x v="23"/>
    <n v="2338"/>
    <x v="23"/>
    <x v="1"/>
    <x v="0"/>
    <x v="0"/>
    <n v="400000"/>
  </r>
  <r>
    <x v="24"/>
    <n v="3342"/>
    <x v="24"/>
    <x v="1"/>
    <x v="0"/>
    <x v="0"/>
    <n v="400000"/>
  </r>
  <r>
    <x v="25"/>
    <n v="2720"/>
    <x v="25"/>
    <x v="1"/>
    <x v="0"/>
    <x v="0"/>
    <n v="400000"/>
  </r>
  <r>
    <x v="26"/>
    <n v="1426"/>
    <x v="26"/>
    <x v="2"/>
    <x v="0"/>
    <x v="0"/>
    <n v="300000"/>
  </r>
  <r>
    <x v="27"/>
    <n v="4082"/>
    <x v="27"/>
    <x v="1"/>
    <x v="0"/>
    <x v="0"/>
    <n v="400000"/>
  </r>
  <r>
    <x v="28"/>
    <n v="883"/>
    <x v="28"/>
    <x v="2"/>
    <x v="0"/>
    <x v="0"/>
    <n v="300000"/>
  </r>
  <r>
    <x v="29"/>
    <n v="9973"/>
    <x v="29"/>
    <x v="0"/>
    <x v="1"/>
    <x v="1"/>
    <n v="500000"/>
  </r>
  <r>
    <x v="30"/>
    <n v="1832"/>
    <x v="30"/>
    <x v="1"/>
    <x v="1"/>
    <x v="1"/>
    <n v="400000"/>
  </r>
  <r>
    <x v="31"/>
    <n v="2131"/>
    <x v="31"/>
    <x v="1"/>
    <x v="1"/>
    <x v="1"/>
    <n v="400000"/>
  </r>
  <r>
    <x v="32"/>
    <n v="990"/>
    <x v="32"/>
    <x v="2"/>
    <x v="1"/>
    <x v="1"/>
    <n v="300000"/>
  </r>
  <r>
    <x v="33"/>
    <n v="989"/>
    <x v="33"/>
    <x v="3"/>
    <x v="1"/>
    <x v="1"/>
    <n v="200000"/>
  </r>
  <r>
    <x v="34"/>
    <n v="1471"/>
    <x v="34"/>
    <x v="1"/>
    <x v="1"/>
    <x v="1"/>
    <n v="400000"/>
  </r>
  <r>
    <x v="35"/>
    <n v="1384"/>
    <x v="35"/>
    <x v="2"/>
    <x v="1"/>
    <x v="1"/>
    <n v="300000"/>
  </r>
  <r>
    <x v="36"/>
    <n v="2007"/>
    <x v="36"/>
    <x v="1"/>
    <x v="1"/>
    <x v="1"/>
    <n v="400000"/>
  </r>
  <r>
    <x v="37"/>
    <n v="907"/>
    <x v="37"/>
    <x v="2"/>
    <x v="1"/>
    <x v="1"/>
    <n v="300000"/>
  </r>
  <r>
    <x v="38"/>
    <n v="1074"/>
    <x v="38"/>
    <x v="2"/>
    <x v="1"/>
    <x v="1"/>
    <n v="300000"/>
  </r>
  <r>
    <x v="39"/>
    <n v="1729"/>
    <x v="39"/>
    <x v="1"/>
    <x v="1"/>
    <x v="1"/>
    <n v="400000"/>
  </r>
  <r>
    <x v="40"/>
    <n v="2615"/>
    <x v="40"/>
    <x v="1"/>
    <x v="1"/>
    <x v="1"/>
    <n v="400000"/>
  </r>
  <r>
    <x v="41"/>
    <n v="2283"/>
    <x v="41"/>
    <x v="1"/>
    <x v="1"/>
    <x v="1"/>
    <n v="400000"/>
  </r>
  <r>
    <x v="42"/>
    <n v="2846"/>
    <x v="42"/>
    <x v="1"/>
    <x v="2"/>
    <x v="1"/>
    <n v="400000"/>
  </r>
  <r>
    <x v="43"/>
    <n v="2943"/>
    <x v="43"/>
    <x v="1"/>
    <x v="2"/>
    <x v="1"/>
    <n v="400000"/>
  </r>
  <r>
    <x v="44"/>
    <n v="3524"/>
    <x v="44"/>
    <x v="1"/>
    <x v="2"/>
    <x v="1"/>
    <n v="400000"/>
  </r>
  <r>
    <x v="45"/>
    <n v="2363"/>
    <x v="45"/>
    <x v="1"/>
    <x v="2"/>
    <x v="1"/>
    <n v="400000"/>
  </r>
  <r>
    <x v="46"/>
    <n v="2240"/>
    <x v="46"/>
    <x v="1"/>
    <x v="2"/>
    <x v="1"/>
    <n v="400000"/>
  </r>
  <r>
    <x v="47"/>
    <n v="1610"/>
    <x v="47"/>
    <x v="2"/>
    <x v="2"/>
    <x v="1"/>
    <n v="300000"/>
  </r>
  <r>
    <x v="48"/>
    <n v="1298"/>
    <x v="48"/>
    <x v="2"/>
    <x v="2"/>
    <x v="1"/>
    <n v="300000"/>
  </r>
  <r>
    <x v="49"/>
    <n v="1156"/>
    <x v="49"/>
    <x v="2"/>
    <x v="2"/>
    <x v="1"/>
    <n v="300000"/>
  </r>
  <r>
    <x v="50"/>
    <n v="1412"/>
    <x v="50"/>
    <x v="2"/>
    <x v="2"/>
    <x v="1"/>
    <n v="300000"/>
  </r>
  <r>
    <x v="51"/>
    <n v="1515"/>
    <x v="51"/>
    <x v="2"/>
    <x v="2"/>
    <x v="1"/>
    <n v="300000"/>
  </r>
  <r>
    <x v="52"/>
    <n v="840"/>
    <x v="52"/>
    <x v="2"/>
    <x v="2"/>
    <x v="1"/>
    <n v="300000"/>
  </r>
  <r>
    <x v="53"/>
    <n v="1252"/>
    <x v="53"/>
    <x v="2"/>
    <x v="2"/>
    <x v="1"/>
    <n v="300000"/>
  </r>
  <r>
    <x v="54"/>
    <n v="3345"/>
    <x v="54"/>
    <x v="1"/>
    <x v="3"/>
    <x v="2"/>
    <n v="400000"/>
  </r>
  <r>
    <x v="55"/>
    <n v="1800"/>
    <x v="55"/>
    <x v="2"/>
    <x v="3"/>
    <x v="2"/>
    <n v="300000"/>
  </r>
  <r>
    <x v="56"/>
    <n v="1603"/>
    <x v="56"/>
    <x v="2"/>
    <x v="3"/>
    <x v="2"/>
    <n v="300000"/>
  </r>
  <r>
    <x v="57"/>
    <n v="435"/>
    <x v="57"/>
    <x v="3"/>
    <x v="3"/>
    <x v="2"/>
    <n v="200000"/>
  </r>
  <r>
    <x v="58"/>
    <n v="553"/>
    <x v="58"/>
    <x v="3"/>
    <x v="3"/>
    <x v="2"/>
    <n v="200000"/>
  </r>
  <r>
    <x v="59"/>
    <n v="868"/>
    <x v="59"/>
    <x v="2"/>
    <x v="3"/>
    <x v="2"/>
    <n v="300000"/>
  </r>
  <r>
    <x v="60"/>
    <n v="568"/>
    <x v="60"/>
    <x v="3"/>
    <x v="3"/>
    <x v="2"/>
    <n v="200000"/>
  </r>
  <r>
    <x v="61"/>
    <n v="731"/>
    <x v="61"/>
    <x v="2"/>
    <x v="3"/>
    <x v="2"/>
    <n v="300000"/>
  </r>
  <r>
    <x v="62"/>
    <n v="876"/>
    <x v="62"/>
    <x v="2"/>
    <x v="3"/>
    <x v="2"/>
    <n v="300000"/>
  </r>
  <r>
    <x v="63"/>
    <n v="1036"/>
    <x v="63"/>
    <x v="2"/>
    <x v="3"/>
    <x v="2"/>
    <n v="300000"/>
  </r>
  <r>
    <x v="64"/>
    <n v="1292"/>
    <x v="64"/>
    <x v="2"/>
    <x v="3"/>
    <x v="2"/>
    <n v="300000"/>
  </r>
  <r>
    <x v="65"/>
    <n v="734"/>
    <x v="65"/>
    <x v="2"/>
    <x v="3"/>
    <x v="2"/>
    <n v="300000"/>
  </r>
  <r>
    <x v="66"/>
    <n v="1106"/>
    <x v="66"/>
    <x v="2"/>
    <x v="3"/>
    <x v="2"/>
    <n v="300000"/>
  </r>
  <r>
    <x v="67"/>
    <n v="1548"/>
    <x v="67"/>
    <x v="2"/>
    <x v="3"/>
    <x v="2"/>
    <n v="300000"/>
  </r>
  <r>
    <x v="68"/>
    <n v="1617"/>
    <x v="68"/>
    <x v="2"/>
    <x v="3"/>
    <x v="2"/>
    <n v="300000"/>
  </r>
  <r>
    <x v="69"/>
    <n v="2969"/>
    <x v="69"/>
    <x v="1"/>
    <x v="3"/>
    <x v="2"/>
    <n v="400000"/>
  </r>
  <r>
    <x v="70"/>
    <n v="1855"/>
    <x v="70"/>
    <x v="1"/>
    <x v="3"/>
    <x v="2"/>
    <n v="400000"/>
  </r>
  <r>
    <x v="23"/>
    <n v="872"/>
    <x v="71"/>
    <x v="2"/>
    <x v="3"/>
    <x v="2"/>
    <n v="300000"/>
  </r>
  <r>
    <x v="71"/>
    <n v="1282"/>
    <x v="72"/>
    <x v="2"/>
    <x v="3"/>
    <x v="2"/>
    <n v="300000"/>
  </r>
  <r>
    <x v="72"/>
    <n v="1412"/>
    <x v="73"/>
    <x v="1"/>
    <x v="3"/>
    <x v="2"/>
    <n v="400000"/>
  </r>
  <r>
    <x v="73"/>
    <n v="1786"/>
    <x v="74"/>
    <x v="2"/>
    <x v="3"/>
    <x v="2"/>
    <n v="300000"/>
  </r>
  <r>
    <x v="74"/>
    <n v="784"/>
    <x v="75"/>
    <x v="2"/>
    <x v="3"/>
    <x v="2"/>
    <n v="300000"/>
  </r>
  <r>
    <x v="75"/>
    <n v="926"/>
    <x v="76"/>
    <x v="2"/>
    <x v="3"/>
    <x v="2"/>
    <n v="300000"/>
  </r>
  <r>
    <x v="76"/>
    <n v="1575"/>
    <x v="77"/>
    <x v="2"/>
    <x v="3"/>
    <x v="2"/>
    <n v="300000"/>
  </r>
  <r>
    <x v="77"/>
    <n v="580"/>
    <x v="78"/>
    <x v="2"/>
    <x v="4"/>
    <x v="0"/>
    <n v="300000"/>
  </r>
  <r>
    <x v="78"/>
    <n v="1185"/>
    <x v="79"/>
    <x v="2"/>
    <x v="4"/>
    <x v="0"/>
    <n v="300000"/>
  </r>
  <r>
    <x v="79"/>
    <n v="1607"/>
    <x v="80"/>
    <x v="2"/>
    <x v="4"/>
    <x v="0"/>
    <n v="300000"/>
  </r>
  <r>
    <x v="80"/>
    <n v="1853"/>
    <x v="81"/>
    <x v="2"/>
    <x v="4"/>
    <x v="0"/>
    <n v="300000"/>
  </r>
  <r>
    <x v="81"/>
    <n v="3208"/>
    <x v="22"/>
    <x v="1"/>
    <x v="4"/>
    <x v="0"/>
    <n v="400000"/>
  </r>
  <r>
    <x v="82"/>
    <n v="1555"/>
    <x v="82"/>
    <x v="2"/>
    <x v="4"/>
    <x v="0"/>
    <n v="300000"/>
  </r>
  <r>
    <x v="83"/>
    <n v="1293"/>
    <x v="67"/>
    <x v="2"/>
    <x v="4"/>
    <x v="0"/>
    <n v="300000"/>
  </r>
  <r>
    <x v="84"/>
    <n v="2762"/>
    <x v="83"/>
    <x v="1"/>
    <x v="4"/>
    <x v="0"/>
    <n v="400000"/>
  </r>
  <r>
    <x v="85"/>
    <n v="1442"/>
    <x v="84"/>
    <x v="2"/>
    <x v="4"/>
    <x v="0"/>
    <n v="300000"/>
  </r>
  <r>
    <x v="86"/>
    <n v="634"/>
    <x v="85"/>
    <x v="2"/>
    <x v="4"/>
    <x v="0"/>
    <n v="300000"/>
  </r>
  <r>
    <x v="87"/>
    <n v="981"/>
    <x v="86"/>
    <x v="2"/>
    <x v="4"/>
    <x v="0"/>
    <n v="300000"/>
  </r>
  <r>
    <x v="88"/>
    <n v="523"/>
    <x v="87"/>
    <x v="3"/>
    <x v="4"/>
    <x v="0"/>
    <n v="200000"/>
  </r>
  <r>
    <x v="89"/>
    <n v="395"/>
    <x v="88"/>
    <x v="3"/>
    <x v="4"/>
    <x v="0"/>
    <n v="200000"/>
  </r>
  <r>
    <x v="90"/>
    <n v="786"/>
    <x v="89"/>
    <x v="2"/>
    <x v="4"/>
    <x v="0"/>
    <n v="300000"/>
  </r>
  <r>
    <x v="91"/>
    <n v="1112"/>
    <x v="90"/>
    <x v="2"/>
    <x v="4"/>
    <x v="0"/>
    <n v="300000"/>
  </r>
  <r>
    <x v="92"/>
    <n v="2320"/>
    <x v="91"/>
    <x v="1"/>
    <x v="4"/>
    <x v="0"/>
    <n v="400000"/>
  </r>
  <r>
    <x v="93"/>
    <n v="8983"/>
    <x v="92"/>
    <x v="0"/>
    <x v="5"/>
    <x v="2"/>
    <n v="500000"/>
  </r>
  <r>
    <x v="94"/>
    <n v="2006"/>
    <x v="93"/>
    <x v="0"/>
    <x v="5"/>
    <x v="2"/>
    <n v="500000"/>
  </r>
  <r>
    <x v="75"/>
    <n v="9148"/>
    <x v="94"/>
    <x v="0"/>
    <x v="5"/>
    <x v="2"/>
    <n v="500000"/>
  </r>
  <r>
    <x v="95"/>
    <n v="1671"/>
    <x v="95"/>
    <x v="1"/>
    <x v="5"/>
    <x v="2"/>
    <n v="400000"/>
  </r>
  <r>
    <x v="96"/>
    <n v="2306"/>
    <x v="96"/>
    <x v="1"/>
    <x v="5"/>
    <x v="2"/>
    <n v="400000"/>
  </r>
  <r>
    <x v="97"/>
    <n v="949"/>
    <x v="97"/>
    <x v="1"/>
    <x v="5"/>
    <x v="2"/>
    <n v="400000"/>
  </r>
  <r>
    <x v="98"/>
    <n v="5737"/>
    <x v="98"/>
    <x v="1"/>
    <x v="5"/>
    <x v="2"/>
    <n v="400000"/>
  </r>
  <r>
    <x v="99"/>
    <n v="3885"/>
    <x v="99"/>
    <x v="1"/>
    <x v="5"/>
    <x v="2"/>
    <n v="400000"/>
  </r>
  <r>
    <x v="100"/>
    <n v="1179"/>
    <x v="100"/>
    <x v="2"/>
    <x v="5"/>
    <x v="2"/>
    <n v="300000"/>
  </r>
  <r>
    <x v="78"/>
    <n v="1645"/>
    <x v="101"/>
    <x v="2"/>
    <x v="5"/>
    <x v="2"/>
    <n v="300000"/>
  </r>
  <r>
    <x v="101"/>
    <n v="1275"/>
    <x v="102"/>
    <x v="2"/>
    <x v="5"/>
    <x v="2"/>
    <n v="300000"/>
  </r>
  <r>
    <x v="102"/>
    <n v="2167"/>
    <x v="103"/>
    <x v="1"/>
    <x v="5"/>
    <x v="2"/>
    <n v="400000"/>
  </r>
  <r>
    <x v="103"/>
    <n v="1348"/>
    <x v="104"/>
    <x v="2"/>
    <x v="5"/>
    <x v="2"/>
    <n v="300000"/>
  </r>
  <r>
    <x v="104"/>
    <n v="1270"/>
    <x v="105"/>
    <x v="2"/>
    <x v="5"/>
    <x v="2"/>
    <n v="300000"/>
  </r>
  <r>
    <x v="105"/>
    <n v="1536"/>
    <x v="106"/>
    <x v="2"/>
    <x v="5"/>
    <x v="2"/>
    <n v="300000"/>
  </r>
  <r>
    <x v="106"/>
    <n v="890"/>
    <x v="107"/>
    <x v="2"/>
    <x v="5"/>
    <x v="2"/>
    <n v="300000"/>
  </r>
  <r>
    <x v="107"/>
    <n v="246"/>
    <x v="108"/>
    <x v="3"/>
    <x v="5"/>
    <x v="2"/>
    <n v="200000"/>
  </r>
  <r>
    <x v="108"/>
    <n v="1426"/>
    <x v="109"/>
    <x v="2"/>
    <x v="5"/>
    <x v="2"/>
    <n v="300000"/>
  </r>
  <r>
    <x v="109"/>
    <n v="721"/>
    <x v="110"/>
    <x v="2"/>
    <x v="5"/>
    <x v="2"/>
    <n v="300000"/>
  </r>
  <r>
    <x v="110"/>
    <n v="5271"/>
    <x v="111"/>
    <x v="1"/>
    <x v="5"/>
    <x v="2"/>
    <n v="400000"/>
  </r>
  <r>
    <x v="111"/>
    <n v="1660"/>
    <x v="112"/>
    <x v="2"/>
    <x v="5"/>
    <x v="2"/>
    <n v="300000"/>
  </r>
  <r>
    <x v="112"/>
    <n v="938"/>
    <x v="113"/>
    <x v="2"/>
    <x v="5"/>
    <x v="2"/>
    <n v="300000"/>
  </r>
  <r>
    <x v="113"/>
    <n v="2219"/>
    <x v="114"/>
    <x v="1"/>
    <x v="6"/>
    <x v="1"/>
    <n v="400000"/>
  </r>
  <r>
    <x v="114"/>
    <n v="1077"/>
    <x v="115"/>
    <x v="2"/>
    <x v="6"/>
    <x v="1"/>
    <n v="300000"/>
  </r>
  <r>
    <x v="115"/>
    <n v="2248"/>
    <x v="116"/>
    <x v="1"/>
    <x v="6"/>
    <x v="1"/>
    <n v="400000"/>
  </r>
  <r>
    <x v="116"/>
    <n v="1367"/>
    <x v="117"/>
    <x v="2"/>
    <x v="6"/>
    <x v="1"/>
    <n v="300000"/>
  </r>
  <r>
    <x v="117"/>
    <n v="1228"/>
    <x v="118"/>
    <x v="2"/>
    <x v="6"/>
    <x v="1"/>
    <n v="300000"/>
  </r>
  <r>
    <x v="118"/>
    <n v="912"/>
    <x v="119"/>
    <x v="2"/>
    <x v="6"/>
    <x v="1"/>
    <n v="300000"/>
  </r>
  <r>
    <x v="119"/>
    <n v="2458"/>
    <x v="120"/>
    <x v="1"/>
    <x v="6"/>
    <x v="1"/>
    <n v="400000"/>
  </r>
  <r>
    <x v="120"/>
    <n v="2732"/>
    <x v="121"/>
    <x v="1"/>
    <x v="6"/>
    <x v="1"/>
    <n v="400000"/>
  </r>
  <r>
    <x v="121"/>
    <n v="1171"/>
    <x v="122"/>
    <x v="2"/>
    <x v="6"/>
    <x v="1"/>
    <n v="300000"/>
  </r>
  <r>
    <x v="122"/>
    <n v="2049"/>
    <x v="123"/>
    <x v="1"/>
    <x v="6"/>
    <x v="1"/>
    <n v="400000"/>
  </r>
  <r>
    <x v="70"/>
    <n v="1055"/>
    <x v="124"/>
    <x v="2"/>
    <x v="6"/>
    <x v="1"/>
    <n v="300000"/>
  </r>
  <r>
    <x v="123"/>
    <n v="1802"/>
    <x v="125"/>
    <x v="1"/>
    <x v="6"/>
    <x v="1"/>
    <n v="400000"/>
  </r>
  <r>
    <x v="124"/>
    <n v="1404"/>
    <x v="126"/>
    <x v="2"/>
    <x v="6"/>
    <x v="1"/>
    <n v="300000"/>
  </r>
  <r>
    <x v="125"/>
    <n v="2330"/>
    <x v="127"/>
    <x v="1"/>
    <x v="6"/>
    <x v="1"/>
    <n v="400000"/>
  </r>
  <r>
    <x v="126"/>
    <n v="1674"/>
    <x v="128"/>
    <x v="2"/>
    <x v="6"/>
    <x v="1"/>
    <n v="300000"/>
  </r>
  <r>
    <x v="127"/>
    <n v="570"/>
    <x v="129"/>
    <x v="3"/>
    <x v="6"/>
    <x v="1"/>
    <n v="200000"/>
  </r>
  <r>
    <x v="128"/>
    <n v="1408"/>
    <x v="130"/>
    <x v="2"/>
    <x v="6"/>
    <x v="1"/>
    <n v="300000"/>
  </r>
  <r>
    <x v="129"/>
    <n v="2495"/>
    <x v="131"/>
    <x v="1"/>
    <x v="7"/>
    <x v="3"/>
    <n v="400000"/>
  </r>
  <r>
    <x v="130"/>
    <n v="1262"/>
    <x v="132"/>
    <x v="2"/>
    <x v="7"/>
    <x v="3"/>
    <n v="300000"/>
  </r>
  <r>
    <x v="131"/>
    <n v="2082"/>
    <x v="133"/>
    <x v="1"/>
    <x v="7"/>
    <x v="3"/>
    <n v="400000"/>
  </r>
  <r>
    <x v="132"/>
    <n v="1419"/>
    <x v="134"/>
    <x v="2"/>
    <x v="7"/>
    <x v="3"/>
    <n v="300000"/>
  </r>
  <r>
    <x v="133"/>
    <n v="1828"/>
    <x v="135"/>
    <x v="2"/>
    <x v="7"/>
    <x v="3"/>
    <n v="300000"/>
  </r>
  <r>
    <x v="134"/>
    <n v="1118"/>
    <x v="136"/>
    <x v="2"/>
    <x v="7"/>
    <x v="3"/>
    <n v="300000"/>
  </r>
  <r>
    <x v="135"/>
    <n v="1498"/>
    <x v="137"/>
    <x v="2"/>
    <x v="7"/>
    <x v="3"/>
    <n v="300000"/>
  </r>
  <r>
    <x v="136"/>
    <n v="1346"/>
    <x v="138"/>
    <x v="2"/>
    <x v="7"/>
    <x v="3"/>
    <n v="300000"/>
  </r>
  <r>
    <x v="137"/>
    <n v="1367"/>
    <x v="139"/>
    <x v="2"/>
    <x v="7"/>
    <x v="3"/>
    <n v="300000"/>
  </r>
  <r>
    <x v="138"/>
    <n v="901"/>
    <x v="140"/>
    <x v="2"/>
    <x v="7"/>
    <x v="3"/>
    <n v="300000"/>
  </r>
  <r>
    <x v="76"/>
    <n v="1109"/>
    <x v="141"/>
    <x v="2"/>
    <x v="7"/>
    <x v="3"/>
    <n v="300000"/>
  </r>
  <r>
    <x v="139"/>
    <n v="1410"/>
    <x v="142"/>
    <x v="2"/>
    <x v="7"/>
    <x v="3"/>
    <n v="300000"/>
  </r>
  <r>
    <x v="140"/>
    <n v="4147"/>
    <x v="143"/>
    <x v="1"/>
    <x v="7"/>
    <x v="3"/>
    <n v="400000"/>
  </r>
  <r>
    <x v="141"/>
    <n v="2606"/>
    <x v="144"/>
    <x v="1"/>
    <x v="7"/>
    <x v="3"/>
    <n v="400000"/>
  </r>
  <r>
    <x v="142"/>
    <n v="1532"/>
    <x v="145"/>
    <x v="2"/>
    <x v="7"/>
    <x v="3"/>
    <n v="300000"/>
  </r>
  <r>
    <x v="143"/>
    <n v="1260"/>
    <x v="50"/>
    <x v="2"/>
    <x v="7"/>
    <x v="3"/>
    <n v="300000"/>
  </r>
  <r>
    <x v="144"/>
    <n v="5406"/>
    <x v="146"/>
    <x v="0"/>
    <x v="8"/>
    <x v="1"/>
    <n v="500000"/>
  </r>
  <r>
    <x v="145"/>
    <n v="1740"/>
    <x v="147"/>
    <x v="1"/>
    <x v="8"/>
    <x v="1"/>
    <n v="400000"/>
  </r>
  <r>
    <x v="146"/>
    <n v="3192"/>
    <x v="148"/>
    <x v="1"/>
    <x v="8"/>
    <x v="1"/>
    <n v="400000"/>
  </r>
  <r>
    <x v="147"/>
    <n v="1948"/>
    <x v="149"/>
    <x v="1"/>
    <x v="8"/>
    <x v="1"/>
    <n v="400000"/>
  </r>
  <r>
    <x v="148"/>
    <n v="1611"/>
    <x v="150"/>
    <x v="2"/>
    <x v="8"/>
    <x v="1"/>
    <n v="300000"/>
  </r>
  <r>
    <x v="149"/>
    <n v="2271"/>
    <x v="151"/>
    <x v="1"/>
    <x v="8"/>
    <x v="1"/>
    <n v="400000"/>
  </r>
  <r>
    <x v="150"/>
    <n v="2290"/>
    <x v="152"/>
    <x v="1"/>
    <x v="8"/>
    <x v="1"/>
    <n v="400000"/>
  </r>
  <r>
    <x v="151"/>
    <n v="1696"/>
    <x v="153"/>
    <x v="2"/>
    <x v="8"/>
    <x v="1"/>
    <n v="300000"/>
  </r>
  <r>
    <x v="152"/>
    <n v="4965"/>
    <x v="154"/>
    <x v="1"/>
    <x v="9"/>
    <x v="3"/>
    <n v="400000"/>
  </r>
  <r>
    <x v="153"/>
    <n v="3978"/>
    <x v="155"/>
    <x v="1"/>
    <x v="9"/>
    <x v="3"/>
    <n v="400000"/>
  </r>
  <r>
    <x v="154"/>
    <n v="2399"/>
    <x v="156"/>
    <x v="1"/>
    <x v="9"/>
    <x v="3"/>
    <n v="400000"/>
  </r>
  <r>
    <x v="155"/>
    <n v="2747"/>
    <x v="157"/>
    <x v="2"/>
    <x v="9"/>
    <x v="3"/>
    <n v="300000"/>
  </r>
  <r>
    <x v="156"/>
    <n v="3132"/>
    <x v="158"/>
    <x v="1"/>
    <x v="9"/>
    <x v="3"/>
    <n v="400000"/>
  </r>
  <r>
    <x v="157"/>
    <n v="2409"/>
    <x v="159"/>
    <x v="1"/>
    <x v="9"/>
    <x v="3"/>
    <n v="400000"/>
  </r>
  <r>
    <x v="158"/>
    <n v="1858"/>
    <x v="160"/>
    <x v="2"/>
    <x v="9"/>
    <x v="3"/>
    <n v="300000"/>
  </r>
  <r>
    <x v="159"/>
    <n v="3376"/>
    <x v="161"/>
    <x v="1"/>
    <x v="9"/>
    <x v="3"/>
    <n v="400000"/>
  </r>
  <r>
    <x v="160"/>
    <n v="2408"/>
    <x v="162"/>
    <x v="1"/>
    <x v="9"/>
    <x v="3"/>
    <n v="400000"/>
  </r>
  <r>
    <x v="161"/>
    <n v="7196"/>
    <x v="163"/>
    <x v="0"/>
    <x v="10"/>
    <x v="2"/>
    <n v="500000"/>
  </r>
  <r>
    <x v="162"/>
    <n v="4489"/>
    <x v="164"/>
    <x v="1"/>
    <x v="10"/>
    <x v="2"/>
    <n v="400000"/>
  </r>
  <r>
    <x v="163"/>
    <n v="3141"/>
    <x v="165"/>
    <x v="1"/>
    <x v="10"/>
    <x v="2"/>
    <n v="400000"/>
  </r>
  <r>
    <x v="164"/>
    <n v="7812"/>
    <x v="166"/>
    <x v="0"/>
    <x v="10"/>
    <x v="2"/>
    <n v="500000"/>
  </r>
  <r>
    <x v="165"/>
    <n v="538"/>
    <x v="100"/>
    <x v="2"/>
    <x v="10"/>
    <x v="2"/>
    <n v="300000"/>
  </r>
  <r>
    <x v="166"/>
    <n v="2554"/>
    <x v="167"/>
    <x v="2"/>
    <x v="10"/>
    <x v="2"/>
    <n v="300000"/>
  </r>
  <r>
    <x v="167"/>
    <n v="4949"/>
    <x v="168"/>
    <x v="0"/>
    <x v="10"/>
    <x v="2"/>
    <n v="500000"/>
  </r>
  <r>
    <x v="168"/>
    <n v="2325"/>
    <x v="169"/>
    <x v="1"/>
    <x v="10"/>
    <x v="2"/>
    <n v="400000"/>
  </r>
  <r>
    <x v="169"/>
    <n v="2180"/>
    <x v="170"/>
    <x v="1"/>
    <x v="10"/>
    <x v="2"/>
    <n v="400000"/>
  </r>
  <r>
    <x v="170"/>
    <n v="1547"/>
    <x v="171"/>
    <x v="2"/>
    <x v="10"/>
    <x v="2"/>
    <n v="300000"/>
  </r>
  <r>
    <x v="171"/>
    <n v="4150"/>
    <x v="172"/>
    <x v="1"/>
    <x v="10"/>
    <x v="2"/>
    <n v="400000"/>
  </r>
  <r>
    <x v="172"/>
    <n v="6582"/>
    <x v="173"/>
    <x v="0"/>
    <x v="11"/>
    <x v="3"/>
    <n v="500000"/>
  </r>
  <r>
    <x v="173"/>
    <n v="1891"/>
    <x v="174"/>
    <x v="1"/>
    <x v="11"/>
    <x v="3"/>
    <n v="400000"/>
  </r>
  <r>
    <x v="174"/>
    <n v="2687"/>
    <x v="175"/>
    <x v="1"/>
    <x v="11"/>
    <x v="3"/>
    <n v="400000"/>
  </r>
  <r>
    <x v="175"/>
    <n v="4597"/>
    <x v="176"/>
    <x v="1"/>
    <x v="11"/>
    <x v="3"/>
    <n v="400000"/>
  </r>
  <r>
    <x v="176"/>
    <n v="4496"/>
    <x v="177"/>
    <x v="1"/>
    <x v="11"/>
    <x v="3"/>
    <n v="400000"/>
  </r>
  <r>
    <x v="177"/>
    <n v="2420"/>
    <x v="178"/>
    <x v="1"/>
    <x v="11"/>
    <x v="3"/>
    <n v="400000"/>
  </r>
  <r>
    <x v="178"/>
    <n v="2112"/>
    <x v="179"/>
    <x v="2"/>
    <x v="11"/>
    <x v="3"/>
    <n v="300000"/>
  </r>
  <r>
    <x v="179"/>
    <n v="2267"/>
    <x v="180"/>
    <x v="1"/>
    <x v="11"/>
    <x v="3"/>
    <n v="400000"/>
  </r>
  <r>
    <x v="180"/>
    <n v="1676"/>
    <x v="181"/>
    <x v="2"/>
    <x v="11"/>
    <x v="3"/>
    <n v="300000"/>
  </r>
  <r>
    <x v="181"/>
    <n v="1277"/>
    <x v="182"/>
    <x v="2"/>
    <x v="11"/>
    <x v="3"/>
    <n v="300000"/>
  </r>
  <r>
    <x v="182"/>
    <n v="2734"/>
    <x v="183"/>
    <x v="1"/>
    <x v="11"/>
    <x v="3"/>
    <n v="400000"/>
  </r>
  <r>
    <x v="183"/>
    <n v="3566"/>
    <x v="184"/>
    <x v="1"/>
    <x v="11"/>
    <x v="3"/>
    <n v="400000"/>
  </r>
  <r>
    <x v="184"/>
    <n v="3456"/>
    <x v="185"/>
    <x v="1"/>
    <x v="11"/>
    <x v="3"/>
    <n v="400000"/>
  </r>
  <r>
    <x v="185"/>
    <n v="2192"/>
    <x v="186"/>
    <x v="1"/>
    <x v="11"/>
    <x v="3"/>
    <n v="400000"/>
  </r>
  <r>
    <x v="186"/>
    <n v="1993"/>
    <x v="187"/>
    <x v="2"/>
    <x v="11"/>
    <x v="3"/>
    <n v="300000"/>
  </r>
  <r>
    <x v="187"/>
    <n v="1879"/>
    <x v="188"/>
    <x v="2"/>
    <x v="11"/>
    <x v="3"/>
    <n v="300000"/>
  </r>
  <r>
    <x v="188"/>
    <n v="1802"/>
    <x v="189"/>
    <x v="2"/>
    <x v="11"/>
    <x v="3"/>
    <n v="300000"/>
  </r>
  <r>
    <x v="189"/>
    <n v="2835"/>
    <x v="190"/>
    <x v="1"/>
    <x v="12"/>
    <x v="3"/>
    <n v="400000"/>
  </r>
  <r>
    <x v="190"/>
    <n v="1408"/>
    <x v="191"/>
    <x v="2"/>
    <x v="12"/>
    <x v="3"/>
    <n v="300000"/>
  </r>
  <r>
    <x v="191"/>
    <n v="1519"/>
    <x v="192"/>
    <x v="2"/>
    <x v="12"/>
    <x v="3"/>
    <n v="300000"/>
  </r>
  <r>
    <x v="192"/>
    <n v="1234"/>
    <x v="193"/>
    <x v="2"/>
    <x v="12"/>
    <x v="3"/>
    <n v="300000"/>
  </r>
  <r>
    <x v="193"/>
    <n v="2032"/>
    <x v="194"/>
    <x v="2"/>
    <x v="12"/>
    <x v="3"/>
    <n v="300000"/>
  </r>
  <r>
    <x v="194"/>
    <n v="2638"/>
    <x v="195"/>
    <x v="1"/>
    <x v="12"/>
    <x v="3"/>
    <n v="400000"/>
  </r>
  <r>
    <x v="195"/>
    <n v="1166"/>
    <x v="196"/>
    <x v="2"/>
    <x v="12"/>
    <x v="3"/>
    <n v="300000"/>
  </r>
  <r>
    <x v="196"/>
    <n v="3812"/>
    <x v="197"/>
    <x v="1"/>
    <x v="13"/>
    <x v="0"/>
    <n v="400000"/>
  </r>
  <r>
    <x v="197"/>
    <n v="2036"/>
    <x v="198"/>
    <x v="2"/>
    <x v="13"/>
    <x v="0"/>
    <n v="300000"/>
  </r>
  <r>
    <x v="198"/>
    <n v="2872"/>
    <x v="199"/>
    <x v="1"/>
    <x v="13"/>
    <x v="0"/>
    <n v="400000"/>
  </r>
  <r>
    <x v="199"/>
    <n v="2534"/>
    <x v="200"/>
    <x v="1"/>
    <x v="13"/>
    <x v="0"/>
    <n v="400000"/>
  </r>
  <r>
    <x v="200"/>
    <n v="2029"/>
    <x v="201"/>
    <x v="1"/>
    <x v="13"/>
    <x v="0"/>
    <n v="400000"/>
  </r>
  <r>
    <x v="201"/>
    <n v="3713"/>
    <x v="202"/>
    <x v="1"/>
    <x v="13"/>
    <x v="0"/>
    <n v="400000"/>
  </r>
  <r>
    <x v="202"/>
    <n v="2139"/>
    <x v="203"/>
    <x v="1"/>
    <x v="13"/>
    <x v="0"/>
    <n v="400000"/>
  </r>
  <r>
    <x v="203"/>
    <n v="1841"/>
    <x v="204"/>
    <x v="2"/>
    <x v="13"/>
    <x v="0"/>
    <n v="300000"/>
  </r>
  <r>
    <x v="204"/>
    <n v="2647"/>
    <x v="205"/>
    <x v="1"/>
    <x v="13"/>
    <x v="0"/>
    <n v="400000"/>
  </r>
  <r>
    <x v="205"/>
    <n v="3131"/>
    <x v="206"/>
    <x v="1"/>
    <x v="13"/>
    <x v="0"/>
    <n v="400000"/>
  </r>
  <r>
    <x v="206"/>
    <n v="1871"/>
    <x v="207"/>
    <x v="2"/>
    <x v="13"/>
    <x v="0"/>
    <n v="300000"/>
  </r>
  <r>
    <x v="207"/>
    <n v="1444"/>
    <x v="208"/>
    <x v="1"/>
    <x v="13"/>
    <x v="0"/>
    <n v="400000"/>
  </r>
  <r>
    <x v="208"/>
    <n v="1275"/>
    <x v="209"/>
    <x v="2"/>
    <x v="13"/>
    <x v="0"/>
    <n v="300000"/>
  </r>
  <r>
    <x v="209"/>
    <n v="1426"/>
    <x v="210"/>
    <x v="2"/>
    <x v="14"/>
    <x v="1"/>
    <n v="300000"/>
  </r>
  <r>
    <x v="210"/>
    <n v="540"/>
    <x v="211"/>
    <x v="2"/>
    <x v="14"/>
    <x v="1"/>
    <n v="300000"/>
  </r>
  <r>
    <x v="211"/>
    <n v="240"/>
    <x v="212"/>
    <x v="3"/>
    <x v="14"/>
    <x v="1"/>
    <n v="200000"/>
  </r>
  <r>
    <x v="212"/>
    <n v="789"/>
    <x v="213"/>
    <x v="2"/>
    <x v="14"/>
    <x v="1"/>
    <n v="300000"/>
  </r>
  <r>
    <x v="85"/>
    <n v="827"/>
    <x v="214"/>
    <x v="2"/>
    <x v="14"/>
    <x v="1"/>
    <n v="300000"/>
  </r>
  <r>
    <x v="213"/>
    <n v="1252"/>
    <x v="215"/>
    <x v="2"/>
    <x v="14"/>
    <x v="1"/>
    <n v="300000"/>
  </r>
  <r>
    <x v="214"/>
    <n v="1196"/>
    <x v="216"/>
    <x v="2"/>
    <x v="14"/>
    <x v="1"/>
    <n v="300000"/>
  </r>
  <r>
    <x v="215"/>
    <n v="859"/>
    <x v="217"/>
    <x v="2"/>
    <x v="14"/>
    <x v="1"/>
    <n v="300000"/>
  </r>
  <r>
    <x v="216"/>
    <n v="1088"/>
    <x v="218"/>
    <x v="2"/>
    <x v="14"/>
    <x v="1"/>
    <n v="300000"/>
  </r>
  <r>
    <x v="217"/>
    <n v="2807"/>
    <x v="219"/>
    <x v="1"/>
    <x v="14"/>
    <x v="1"/>
    <n v="400000"/>
  </r>
  <r>
    <x v="218"/>
    <n v="1159"/>
    <x v="64"/>
    <x v="2"/>
    <x v="14"/>
    <x v="1"/>
    <n v="300000"/>
  </r>
  <r>
    <x v="219"/>
    <n v="1358"/>
    <x v="220"/>
    <x v="2"/>
    <x v="14"/>
    <x v="1"/>
    <n v="300000"/>
  </r>
  <r>
    <x v="22"/>
    <n v="1292"/>
    <x v="221"/>
    <x v="2"/>
    <x v="14"/>
    <x v="1"/>
    <n v="300000"/>
  </r>
  <r>
    <x v="220"/>
    <n v="1257"/>
    <x v="222"/>
    <x v="2"/>
    <x v="15"/>
    <x v="1"/>
    <n v="300000"/>
  </r>
  <r>
    <x v="221"/>
    <n v="1129"/>
    <x v="223"/>
    <x v="2"/>
    <x v="15"/>
    <x v="1"/>
    <n v="300000"/>
  </r>
  <r>
    <x v="222"/>
    <n v="1590"/>
    <x v="224"/>
    <x v="2"/>
    <x v="15"/>
    <x v="1"/>
    <n v="300000"/>
  </r>
  <r>
    <x v="223"/>
    <n v="856"/>
    <x v="225"/>
    <x v="2"/>
    <x v="15"/>
    <x v="1"/>
    <n v="300000"/>
  </r>
  <r>
    <x v="224"/>
    <n v="889"/>
    <x v="226"/>
    <x v="2"/>
    <x v="15"/>
    <x v="1"/>
    <n v="3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dataOnRows="1" applyNumberFormats="0" applyBorderFormats="0" applyFontFormats="0" applyPatternFormats="0" applyAlignmentFormats="0" applyWidthHeightFormats="1" dataCaption="ข้อมูล" updatedVersion="4" minRefreshableVersion="3" showMemberPropertyTips="0" useAutoFormatting="1" itemPrintTitles="1" createdVersion="4" indent="0" compact="0" compactData="0" gridDropZones="1">
  <location ref="A1:H228" firstHeaderRow="1" firstDataRow="2" firstDataCol="3"/>
  <pivotFields count="6">
    <pivotField axis="axisRow" compact="0" outline="0" subtotalTop="0" showAll="0" includeNewItemsInFilter="1">
      <items count="231">
        <item h="1" x="4"/>
        <item h="1" x="1"/>
        <item h="1" x="7"/>
        <item h="1" x="103"/>
        <item h="1" x="29"/>
        <item h="1" x="189"/>
        <item h="1" x="54"/>
        <item h="1" x="80"/>
        <item h="1" x="120"/>
        <item h="1" x="93"/>
        <item h="1" x="221"/>
        <item h="1" x="133"/>
        <item h="1" x="144"/>
        <item h="1" x="209"/>
        <item h="1" x="155"/>
        <item h="1" x="164"/>
        <item h="1" x="172"/>
        <item h="1" x="206"/>
        <item h="1" x="3"/>
        <item h="1" x="5"/>
        <item h="1" x="6"/>
        <item h="1" x="0"/>
        <item h="1" x="2"/>
        <item h="1" x="19"/>
        <item h="1" x="18"/>
        <item h="1" x="20"/>
        <item x="97"/>
        <item x="94"/>
        <item x="73"/>
        <item x="42"/>
        <item x="68"/>
        <item x="82"/>
        <item x="150"/>
        <item x="63"/>
        <item x="210"/>
        <item x="137"/>
        <item x="104"/>
        <item x="26"/>
        <item x="190"/>
        <item x="112"/>
        <item x="114"/>
        <item x="123"/>
        <item x="170"/>
        <item x="207"/>
        <item x="99"/>
        <item x="15"/>
        <item x="223"/>
        <item x="25"/>
        <item x="24"/>
        <item x="51"/>
        <item x="196"/>
        <item x="108"/>
        <item x="159"/>
        <item x="61"/>
        <item x="60"/>
        <item x="76"/>
        <item x="145"/>
        <item x="139"/>
        <item x="30"/>
        <item x="174"/>
        <item x="215"/>
        <item x="188"/>
        <item x="171"/>
        <item x="65"/>
        <item x="62"/>
        <item x="72"/>
        <item x="183"/>
        <item x="75"/>
        <item x="186"/>
        <item x="135"/>
        <item x="148"/>
        <item x="111"/>
        <item x="109"/>
        <item x="121"/>
        <item x="127"/>
        <item x="191"/>
        <item x="122"/>
        <item x="117"/>
        <item x="86"/>
        <item x="41"/>
        <item x="43"/>
        <item x="134"/>
        <item x="219"/>
        <item x="31"/>
        <item x="194"/>
        <item x="79"/>
        <item x="205"/>
        <item x="136"/>
        <item x="85"/>
        <item x="162"/>
        <item x="44"/>
        <item x="98"/>
        <item x="91"/>
        <item x="115"/>
        <item h="1" x="176"/>
        <item x="213"/>
        <item x="77"/>
        <item x="101"/>
        <item x="48"/>
        <item x="55"/>
        <item x="118"/>
        <item x="59"/>
        <item x="47"/>
        <item x="88"/>
        <item x="89"/>
        <item x="90"/>
        <item x="96"/>
        <item x="181"/>
        <item x="64"/>
        <item x="92"/>
        <item x="23"/>
        <item x="128"/>
        <item x="218"/>
        <item x="83"/>
        <item x="131"/>
        <item x="197"/>
        <item x="45"/>
        <item x="182"/>
        <item x="217"/>
        <item x="27"/>
        <item x="57"/>
        <item x="105"/>
        <item x="173"/>
        <item x="220"/>
        <item x="95"/>
        <item x="179"/>
        <item x="70"/>
        <item x="33"/>
        <item x="28"/>
        <item x="124"/>
        <item x="187"/>
        <item x="100"/>
        <item x="199"/>
        <item x="143"/>
        <item x="22"/>
        <item x="193"/>
        <item x="10"/>
        <item x="46"/>
        <item x="39"/>
        <item x="129"/>
        <item x="67"/>
        <item x="149"/>
        <item x="9"/>
        <item x="167"/>
        <item x="151"/>
        <item x="84"/>
        <item x="53"/>
        <item m="1" x="227"/>
        <item x="216"/>
        <item x="126"/>
        <item x="74"/>
        <item x="125"/>
        <item x="204"/>
        <item x="11"/>
        <item x="81"/>
        <item x="212"/>
        <item x="178"/>
        <item x="49"/>
        <item x="69"/>
        <item x="146"/>
        <item x="180"/>
        <item x="71"/>
        <item x="214"/>
        <item x="185"/>
        <item x="141"/>
        <item x="132"/>
        <item x="152"/>
        <item x="138"/>
        <item x="161"/>
        <item x="21"/>
        <item x="169"/>
        <item x="36"/>
        <item x="163"/>
        <item x="195"/>
        <item x="87"/>
        <item x="16"/>
        <item x="78"/>
        <item x="34"/>
        <item x="166"/>
        <item x="56"/>
        <item x="14"/>
        <item x="224"/>
        <item x="175"/>
        <item x="184"/>
        <item x="52"/>
        <item x="198"/>
        <item x="154"/>
        <item x="102"/>
        <item x="222"/>
        <item x="12"/>
        <item x="157"/>
        <item x="202"/>
        <item x="116"/>
        <item x="40"/>
        <item x="203"/>
        <item x="147"/>
        <item x="140"/>
        <item x="50"/>
        <item x="200"/>
        <item x="142"/>
        <item x="58"/>
        <item x="153"/>
        <item x="66"/>
        <item x="17"/>
        <item x="168"/>
        <item x="119"/>
        <item x="177"/>
        <item x="130"/>
        <item x="192"/>
        <item x="32"/>
        <item x="13"/>
        <item x="110"/>
        <item x="35"/>
        <item x="208"/>
        <item x="211"/>
        <item x="165"/>
        <item m="1" x="229"/>
        <item x="8"/>
        <item x="158"/>
        <item x="113"/>
        <item x="201"/>
        <item x="37"/>
        <item x="38"/>
        <item x="106"/>
        <item x="107"/>
        <item m="1" x="226"/>
        <item m="1" x="228"/>
        <item m="1" x="225"/>
        <item x="156"/>
        <item x="160"/>
        <item t="default"/>
      </items>
    </pivotField>
    <pivotField compact="0" numFmtId="3" outline="0" subtotalTop="0" showAll="0" includeNewItemsInFilter="1"/>
    <pivotField dataField="1" compact="0" numFmtId="3" outline="0" subtotalTop="0" showAll="0" includeNewItemsInFilter="1"/>
    <pivotField axis="axisCol" compact="0" outline="0" subtotalTop="0" showAll="0" includeNewItemsInFilter="1">
      <items count="5">
        <item x="3"/>
        <item x="2"/>
        <item x="1"/>
        <item x="0"/>
        <item t="default"/>
      </items>
    </pivotField>
    <pivotField axis="axisRow" compact="0" outline="0" subtotalTop="0" showAll="0" includeNewItemsInFilter="1">
      <items count="17">
        <item x="1"/>
        <item x="2"/>
        <item x="12"/>
        <item x="3"/>
        <item x="4"/>
        <item x="6"/>
        <item x="5"/>
        <item x="15"/>
        <item x="7"/>
        <item x="0"/>
        <item x="8"/>
        <item x="14"/>
        <item x="9"/>
        <item x="10"/>
        <item x="11"/>
        <item x="13"/>
        <item t="default"/>
      </items>
    </pivotField>
    <pivotField axis="axisRow" compact="0" outline="0" subtotalTop="0" showAll="0" includeNewItemsInFilter="1">
      <items count="5">
        <item x="1"/>
        <item x="3"/>
        <item x="2"/>
        <item x="0"/>
        <item t="default"/>
      </items>
    </pivotField>
  </pivotFields>
  <rowFields count="3">
    <field x="5"/>
    <field x="4"/>
    <field x="0"/>
  </rowFields>
  <rowItems count="226">
    <i>
      <x/>
      <x/>
      <x v="58"/>
    </i>
    <i r="2">
      <x v="79"/>
    </i>
    <i r="2">
      <x v="83"/>
    </i>
    <i r="2">
      <x v="127"/>
    </i>
    <i r="2">
      <x v="138"/>
    </i>
    <i r="2">
      <x v="171"/>
    </i>
    <i r="2">
      <x v="177"/>
    </i>
    <i r="2">
      <x v="193"/>
    </i>
    <i r="2">
      <x v="209"/>
    </i>
    <i r="2">
      <x v="212"/>
    </i>
    <i r="2">
      <x v="221"/>
    </i>
    <i r="2">
      <x v="222"/>
    </i>
    <i t="default" r="1">
      <x/>
    </i>
    <i r="1">
      <x v="1"/>
      <x v="29"/>
    </i>
    <i r="2">
      <x v="49"/>
    </i>
    <i r="2">
      <x v="80"/>
    </i>
    <i r="2">
      <x v="90"/>
    </i>
    <i r="2">
      <x v="98"/>
    </i>
    <i r="2">
      <x v="102"/>
    </i>
    <i r="2">
      <x v="116"/>
    </i>
    <i r="2">
      <x v="137"/>
    </i>
    <i r="2">
      <x v="146"/>
    </i>
    <i r="2">
      <x v="157"/>
    </i>
    <i r="2">
      <x v="184"/>
    </i>
    <i r="2">
      <x v="197"/>
    </i>
    <i t="default" r="1">
      <x v="1"/>
    </i>
    <i r="1">
      <x v="5"/>
      <x v="40"/>
    </i>
    <i r="2">
      <x v="41"/>
    </i>
    <i r="2">
      <x v="73"/>
    </i>
    <i r="2">
      <x v="74"/>
    </i>
    <i r="2">
      <x v="76"/>
    </i>
    <i r="2">
      <x v="77"/>
    </i>
    <i r="2">
      <x v="93"/>
    </i>
    <i r="2">
      <x v="100"/>
    </i>
    <i r="2">
      <x v="111"/>
    </i>
    <i r="2">
      <x v="126"/>
    </i>
    <i r="2">
      <x v="129"/>
    </i>
    <i r="2">
      <x v="149"/>
    </i>
    <i r="2">
      <x v="151"/>
    </i>
    <i r="2">
      <x v="192"/>
    </i>
    <i r="2">
      <x v="205"/>
    </i>
    <i r="2">
      <x v="219"/>
    </i>
    <i t="default" r="1">
      <x v="5"/>
    </i>
    <i r="1">
      <x v="7"/>
      <x v="46"/>
    </i>
    <i r="2">
      <x v="123"/>
    </i>
    <i r="2">
      <x v="181"/>
    </i>
    <i r="2">
      <x v="188"/>
    </i>
    <i t="default" r="1">
      <x v="7"/>
    </i>
    <i r="1">
      <x v="10"/>
      <x v="32"/>
    </i>
    <i r="2">
      <x v="56"/>
    </i>
    <i r="2">
      <x v="70"/>
    </i>
    <i r="2">
      <x v="141"/>
    </i>
    <i r="2">
      <x v="144"/>
    </i>
    <i r="2">
      <x v="159"/>
    </i>
    <i r="2">
      <x v="195"/>
    </i>
    <i t="default" r="1">
      <x v="10"/>
    </i>
    <i r="1">
      <x v="11"/>
      <x v="34"/>
    </i>
    <i r="2">
      <x v="60"/>
    </i>
    <i r="2">
      <x v="82"/>
    </i>
    <i r="2">
      <x v="88"/>
    </i>
    <i r="2">
      <x v="95"/>
    </i>
    <i r="2">
      <x v="112"/>
    </i>
    <i r="2">
      <x v="118"/>
    </i>
    <i r="2">
      <x v="134"/>
    </i>
    <i r="2">
      <x v="148"/>
    </i>
    <i r="2">
      <x v="155"/>
    </i>
    <i r="2">
      <x v="162"/>
    </i>
    <i r="2">
      <x v="214"/>
    </i>
    <i t="default" r="1">
      <x v="11"/>
    </i>
    <i t="default">
      <x/>
    </i>
    <i>
      <x v="1"/>
      <x v="2"/>
      <x v="38"/>
    </i>
    <i r="2">
      <x v="75"/>
    </i>
    <i r="2">
      <x v="84"/>
    </i>
    <i r="2">
      <x v="135"/>
    </i>
    <i r="2">
      <x v="173"/>
    </i>
    <i r="2">
      <x v="208"/>
    </i>
    <i t="default" r="1">
      <x v="2"/>
    </i>
    <i r="1">
      <x v="8"/>
      <x v="35"/>
    </i>
    <i r="2">
      <x v="55"/>
    </i>
    <i r="2">
      <x v="57"/>
    </i>
    <i r="2">
      <x v="69"/>
    </i>
    <i r="2">
      <x v="81"/>
    </i>
    <i r="2">
      <x v="87"/>
    </i>
    <i r="2">
      <x v="114"/>
    </i>
    <i r="2">
      <x v="133"/>
    </i>
    <i r="2">
      <x v="139"/>
    </i>
    <i r="2">
      <x v="164"/>
    </i>
    <i r="2">
      <x v="165"/>
    </i>
    <i r="2">
      <x v="167"/>
    </i>
    <i r="2">
      <x v="196"/>
    </i>
    <i r="2">
      <x v="199"/>
    </i>
    <i r="2">
      <x v="207"/>
    </i>
    <i t="default" r="1">
      <x v="8"/>
    </i>
    <i r="1">
      <x v="12"/>
      <x v="52"/>
    </i>
    <i r="2">
      <x v="166"/>
    </i>
    <i r="2">
      <x v="186"/>
    </i>
    <i r="2">
      <x v="190"/>
    </i>
    <i r="2">
      <x v="201"/>
    </i>
    <i r="2">
      <x v="218"/>
    </i>
    <i r="2">
      <x v="228"/>
    </i>
    <i r="2">
      <x v="229"/>
    </i>
    <i t="default" r="1">
      <x v="12"/>
    </i>
    <i r="1">
      <x v="14"/>
      <x v="59"/>
    </i>
    <i r="2">
      <x v="61"/>
    </i>
    <i r="2">
      <x v="66"/>
    </i>
    <i r="2">
      <x v="68"/>
    </i>
    <i r="2">
      <x v="107"/>
    </i>
    <i r="2">
      <x v="117"/>
    </i>
    <i r="2">
      <x v="122"/>
    </i>
    <i r="2">
      <x v="125"/>
    </i>
    <i r="2">
      <x v="130"/>
    </i>
    <i r="2">
      <x v="156"/>
    </i>
    <i r="2">
      <x v="160"/>
    </i>
    <i r="2">
      <x v="163"/>
    </i>
    <i r="2">
      <x v="182"/>
    </i>
    <i r="2">
      <x v="183"/>
    </i>
    <i r="2">
      <x v="206"/>
    </i>
    <i t="default" r="1">
      <x v="14"/>
    </i>
    <i t="default">
      <x v="1"/>
    </i>
    <i>
      <x v="2"/>
      <x v="3"/>
      <x v="28"/>
    </i>
    <i r="2">
      <x v="30"/>
    </i>
    <i r="2">
      <x v="33"/>
    </i>
    <i r="2">
      <x v="53"/>
    </i>
    <i r="2">
      <x v="54"/>
    </i>
    <i r="2">
      <x v="55"/>
    </i>
    <i r="2">
      <x v="63"/>
    </i>
    <i r="2">
      <x v="64"/>
    </i>
    <i r="2">
      <x v="65"/>
    </i>
    <i r="2">
      <x v="67"/>
    </i>
    <i r="2">
      <x v="99"/>
    </i>
    <i r="2">
      <x v="101"/>
    </i>
    <i r="2">
      <x v="108"/>
    </i>
    <i r="2">
      <x v="110"/>
    </i>
    <i r="2">
      <x v="120"/>
    </i>
    <i r="2">
      <x v="126"/>
    </i>
    <i r="2">
      <x v="140"/>
    </i>
    <i r="2">
      <x v="150"/>
    </i>
    <i r="2">
      <x v="158"/>
    </i>
    <i r="2">
      <x v="161"/>
    </i>
    <i r="2">
      <x v="179"/>
    </i>
    <i r="2">
      <x v="200"/>
    </i>
    <i r="2">
      <x v="202"/>
    </i>
    <i t="default" r="1">
      <x v="3"/>
    </i>
    <i r="1">
      <x v="6"/>
      <x v="26"/>
    </i>
    <i r="2">
      <x v="27"/>
    </i>
    <i r="2">
      <x v="36"/>
    </i>
    <i r="2">
      <x v="39"/>
    </i>
    <i r="2">
      <x v="44"/>
    </i>
    <i r="2">
      <x v="51"/>
    </i>
    <i r="2">
      <x v="67"/>
    </i>
    <i r="2">
      <x v="71"/>
    </i>
    <i r="2">
      <x v="72"/>
    </i>
    <i r="2">
      <x v="91"/>
    </i>
    <i r="2">
      <x v="97"/>
    </i>
    <i r="2">
      <x v="106"/>
    </i>
    <i r="2">
      <x v="121"/>
    </i>
    <i r="2">
      <x v="124"/>
    </i>
    <i r="2">
      <x v="131"/>
    </i>
    <i r="2">
      <x v="176"/>
    </i>
    <i r="2">
      <x v="187"/>
    </i>
    <i r="2">
      <x v="211"/>
    </i>
    <i r="2">
      <x v="223"/>
    </i>
    <i r="2">
      <x v="224"/>
    </i>
    <i t="default" r="1">
      <x v="6"/>
    </i>
    <i r="1">
      <x v="13"/>
      <x v="42"/>
    </i>
    <i r="2">
      <x v="62"/>
    </i>
    <i r="2">
      <x v="89"/>
    </i>
    <i r="2">
      <x v="143"/>
    </i>
    <i r="2">
      <x v="168"/>
    </i>
    <i r="2">
      <x v="170"/>
    </i>
    <i r="2">
      <x v="172"/>
    </i>
    <i r="2">
      <x v="178"/>
    </i>
    <i r="2">
      <x v="204"/>
    </i>
    <i r="2">
      <x v="215"/>
    </i>
    <i t="default" r="1">
      <x v="13"/>
    </i>
    <i t="default">
      <x v="2"/>
    </i>
    <i>
      <x v="3"/>
      <x v="4"/>
      <x v="31"/>
    </i>
    <i r="2">
      <x v="78"/>
    </i>
    <i r="2">
      <x v="85"/>
    </i>
    <i r="2">
      <x v="88"/>
    </i>
    <i r="2">
      <x v="92"/>
    </i>
    <i r="2">
      <x v="96"/>
    </i>
    <i r="2">
      <x v="103"/>
    </i>
    <i r="2">
      <x v="104"/>
    </i>
    <i r="2">
      <x v="105"/>
    </i>
    <i r="2">
      <x v="109"/>
    </i>
    <i r="2">
      <x v="113"/>
    </i>
    <i r="2">
      <x v="145"/>
    </i>
    <i r="2">
      <x v="154"/>
    </i>
    <i r="2">
      <x v="174"/>
    </i>
    <i r="2">
      <x v="176"/>
    </i>
    <i t="default" r="1">
      <x v="4"/>
    </i>
    <i r="1">
      <x v="9"/>
      <x v="37"/>
    </i>
    <i r="2">
      <x v="45"/>
    </i>
    <i r="2">
      <x v="47"/>
    </i>
    <i r="2">
      <x v="48"/>
    </i>
    <i r="2">
      <x v="110"/>
    </i>
    <i r="2">
      <x v="119"/>
    </i>
    <i r="2">
      <x v="128"/>
    </i>
    <i r="2">
      <x v="134"/>
    </i>
    <i r="2">
      <x v="136"/>
    </i>
    <i r="2">
      <x v="142"/>
    </i>
    <i r="2">
      <x v="153"/>
    </i>
    <i r="2">
      <x v="169"/>
    </i>
    <i r="2">
      <x v="175"/>
    </i>
    <i r="2">
      <x v="180"/>
    </i>
    <i r="2">
      <x v="189"/>
    </i>
    <i r="2">
      <x v="203"/>
    </i>
    <i r="2">
      <x v="210"/>
    </i>
    <i r="2">
      <x v="217"/>
    </i>
    <i t="default" r="1">
      <x v="9"/>
    </i>
    <i r="1">
      <x v="15"/>
      <x v="43"/>
    </i>
    <i r="2">
      <x v="50"/>
    </i>
    <i r="2">
      <x v="86"/>
    </i>
    <i r="2">
      <x v="115"/>
    </i>
    <i r="2">
      <x v="132"/>
    </i>
    <i r="2">
      <x v="152"/>
    </i>
    <i r="2">
      <x v="185"/>
    </i>
    <i r="2">
      <x v="191"/>
    </i>
    <i r="2">
      <x v="194"/>
    </i>
    <i r="2">
      <x v="198"/>
    </i>
    <i r="2">
      <x v="213"/>
    </i>
    <i r="2">
      <x v="220"/>
    </i>
    <i t="default" r="1">
      <x v="15"/>
    </i>
    <i t="default">
      <x v="3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ผลรวม ของ ทุกสิทธิ" fld="2" baseField="0" baseItem="0" numFmtId="1"/>
  </dataFields>
  <formats count="25">
    <format dxfId="544">
      <pivotArea field="5" grandCol="1" outline="0" axis="axisRow" fieldPosition="0">
        <references count="2">
          <reference field="4" count="1" selected="0">
            <x v="4"/>
          </reference>
          <reference field="5" count="1" selected="0">
            <x v="3"/>
          </reference>
        </references>
      </pivotArea>
    </format>
    <format dxfId="543">
      <pivotArea field="5" type="button" dataOnly="0" labelOnly="1" outline="0" axis="axisRow" fieldPosition="0"/>
    </format>
    <format dxfId="542">
      <pivotArea field="4" type="button" dataOnly="0" labelOnly="1" outline="0" axis="axisRow" fieldPosition="1"/>
    </format>
    <format dxfId="541">
      <pivotArea field="0" type="button" dataOnly="0" labelOnly="1" outline="0" axis="axisRow" fieldPosition="2"/>
    </format>
    <format dxfId="540">
      <pivotArea dataOnly="0" labelOnly="1" outline="0" fieldPosition="0">
        <references count="1">
          <reference field="3" count="0"/>
        </references>
      </pivotArea>
    </format>
    <format dxfId="539">
      <pivotArea dataOnly="0" labelOnly="1" grandCol="1" outline="0" fieldPosition="0"/>
    </format>
    <format dxfId="538">
      <pivotArea field="5" type="button" dataOnly="0" labelOnly="1" outline="0" axis="axisRow" fieldPosition="0"/>
    </format>
    <format dxfId="537">
      <pivotArea field="4" type="button" dataOnly="0" labelOnly="1" outline="0" axis="axisRow" fieldPosition="1"/>
    </format>
    <format dxfId="536">
      <pivotArea field="0" type="button" dataOnly="0" labelOnly="1" outline="0" axis="axisRow" fieldPosition="2"/>
    </format>
    <format dxfId="535">
      <pivotArea dataOnly="0" labelOnly="1" outline="0" fieldPosition="0">
        <references count="1">
          <reference field="3" count="0"/>
        </references>
      </pivotArea>
    </format>
    <format dxfId="534">
      <pivotArea dataOnly="0" labelOnly="1" grandCol="1" outline="0" fieldPosition="0"/>
    </format>
    <format dxfId="533">
      <pivotArea outline="0" collapsedLevelsAreSubtotals="1" fieldPosition="0"/>
    </format>
    <format dxfId="532">
      <pivotArea field="3" type="button" dataOnly="0" labelOnly="1" outline="0" axis="axisCol" fieldPosition="0"/>
    </format>
    <format dxfId="531">
      <pivotArea type="topRight" dataOnly="0" labelOnly="1" outline="0" fieldPosition="0"/>
    </format>
    <format dxfId="530">
      <pivotArea dataOnly="0" labelOnly="1" outline="0" fieldPosition="0">
        <references count="1">
          <reference field="3" count="0"/>
        </references>
      </pivotArea>
    </format>
    <format dxfId="529">
      <pivotArea dataOnly="0" labelOnly="1" grandCol="1" outline="0" fieldPosition="0"/>
    </format>
    <format dxfId="528">
      <pivotArea outline="0" collapsedLevelsAreSubtotals="1" fieldPosition="0">
        <references count="1">
          <reference field="3" count="0" selected="0"/>
        </references>
      </pivotArea>
    </format>
    <format dxfId="527">
      <pivotArea field="5" grandCol="1" outline="0" collapsedLevelsAreSubtotals="1" axis="axisRow" fieldPosition="0">
        <references count="3">
          <reference field="0" count="16" selected="0">
            <x v="7"/>
            <x v="31"/>
            <x v="78"/>
            <x v="85"/>
            <x v="88"/>
            <x v="92"/>
            <x v="96"/>
            <x v="103"/>
            <x v="104"/>
            <x v="105"/>
            <x v="109"/>
            <x v="113"/>
            <x v="145"/>
            <x v="154"/>
            <x v="174"/>
            <x v="176"/>
          </reference>
          <reference field="4" count="1" selected="0">
            <x v="4"/>
          </reference>
          <reference field="5" count="1" selected="0">
            <x v="3"/>
          </reference>
        </references>
      </pivotArea>
    </format>
    <format dxfId="526">
      <pivotArea grandCol="1" outline="0" collapsedLevelsAreSubtotals="1" fieldPosition="0"/>
    </format>
    <format dxfId="525">
      <pivotArea type="all" dataOnly="0" outline="0" fieldPosition="0"/>
    </format>
    <format dxfId="524">
      <pivotArea type="all" dataOnly="0" outline="0" fieldPosition="0"/>
    </format>
    <format dxfId="523">
      <pivotArea dataOnly="0" labelOnly="1" outline="0" fieldPosition="0">
        <references count="1">
          <reference field="3" count="1">
            <x v="0"/>
          </reference>
        </references>
      </pivotArea>
    </format>
    <format dxfId="522">
      <pivotArea dataOnly="0" labelOnly="1" outline="0" fieldPosition="0">
        <references count="1">
          <reference field="3" count="1">
            <x v="1"/>
          </reference>
        </references>
      </pivotArea>
    </format>
    <format dxfId="521">
      <pivotArea dataOnly="0" labelOnly="1" outline="0" fieldPosition="0">
        <references count="1">
          <reference field="3" count="1">
            <x v="2"/>
          </reference>
        </references>
      </pivotArea>
    </format>
    <format dxfId="520">
      <pivotArea dataOnly="0" labelOnly="1" outline="0" fieldPosition="0">
        <references count="1">
          <reference field="3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6" dataOnRows="1" applyNumberFormats="0" applyBorderFormats="0" applyFontFormats="0" applyPatternFormats="0" applyAlignmentFormats="0" applyWidthHeightFormats="1" dataCaption="ข้อมูล" updatedVersion="4" minRefreshableVersion="3" showMemberPropertyTips="0" useAutoFormatting="1" itemPrintTitles="1" createdVersion="4" indent="0" compact="0" compactData="0" gridDropZones="1">
  <location ref="A1:H228" firstHeaderRow="1" firstDataRow="2" firstDataCol="3"/>
  <pivotFields count="6">
    <pivotField axis="axisRow" compact="0" outline="0" subtotalTop="0" showAll="0" includeNewItemsInFilter="1">
      <items count="231">
        <item h="1" x="4"/>
        <item h="1" x="1"/>
        <item h="1" x="7"/>
        <item h="1" x="103"/>
        <item h="1" x="29"/>
        <item h="1" x="189"/>
        <item h="1" x="54"/>
        <item h="1" x="80"/>
        <item h="1" x="120"/>
        <item h="1" x="93"/>
        <item h="1" x="221"/>
        <item h="1" x="133"/>
        <item h="1" x="144"/>
        <item h="1" x="209"/>
        <item h="1" x="155"/>
        <item h="1" x="164"/>
        <item h="1" x="172"/>
        <item h="1" x="206"/>
        <item h="1" x="3"/>
        <item h="1" x="5"/>
        <item h="1" x="6"/>
        <item h="1" x="0"/>
        <item h="1" x="2"/>
        <item h="1" x="19"/>
        <item h="1" x="18"/>
        <item h="1" x="20"/>
        <item x="97"/>
        <item x="94"/>
        <item x="73"/>
        <item x="42"/>
        <item x="68"/>
        <item x="82"/>
        <item x="150"/>
        <item x="63"/>
        <item x="210"/>
        <item x="137"/>
        <item x="104"/>
        <item x="26"/>
        <item x="190"/>
        <item x="112"/>
        <item x="114"/>
        <item x="123"/>
        <item x="170"/>
        <item x="207"/>
        <item x="99"/>
        <item x="15"/>
        <item x="223"/>
        <item x="25"/>
        <item x="24"/>
        <item x="51"/>
        <item x="196"/>
        <item x="108"/>
        <item x="159"/>
        <item x="61"/>
        <item x="60"/>
        <item x="76"/>
        <item x="145"/>
        <item x="139"/>
        <item x="30"/>
        <item x="174"/>
        <item x="215"/>
        <item x="188"/>
        <item x="171"/>
        <item x="65"/>
        <item x="62"/>
        <item x="72"/>
        <item x="183"/>
        <item x="75"/>
        <item x="186"/>
        <item x="135"/>
        <item x="148"/>
        <item x="111"/>
        <item x="109"/>
        <item x="121"/>
        <item x="127"/>
        <item x="191"/>
        <item x="122"/>
        <item x="117"/>
        <item x="86"/>
        <item x="41"/>
        <item x="43"/>
        <item x="134"/>
        <item x="219"/>
        <item x="31"/>
        <item x="194"/>
        <item x="79"/>
        <item x="205"/>
        <item x="136"/>
        <item x="85"/>
        <item x="162"/>
        <item x="44"/>
        <item x="98"/>
        <item x="91"/>
        <item x="115"/>
        <item h="1" x="176"/>
        <item x="213"/>
        <item x="77"/>
        <item x="101"/>
        <item x="48"/>
        <item x="55"/>
        <item x="118"/>
        <item x="59"/>
        <item x="47"/>
        <item x="88"/>
        <item x="89"/>
        <item x="90"/>
        <item x="96"/>
        <item x="181"/>
        <item x="64"/>
        <item x="92"/>
        <item x="23"/>
        <item x="128"/>
        <item x="218"/>
        <item x="83"/>
        <item x="131"/>
        <item x="197"/>
        <item x="45"/>
        <item x="182"/>
        <item x="217"/>
        <item x="27"/>
        <item x="57"/>
        <item x="105"/>
        <item x="173"/>
        <item x="220"/>
        <item x="95"/>
        <item x="179"/>
        <item x="70"/>
        <item x="33"/>
        <item x="28"/>
        <item x="124"/>
        <item x="187"/>
        <item x="100"/>
        <item x="199"/>
        <item x="143"/>
        <item x="22"/>
        <item x="193"/>
        <item x="10"/>
        <item x="46"/>
        <item x="39"/>
        <item x="129"/>
        <item x="67"/>
        <item x="149"/>
        <item x="9"/>
        <item x="167"/>
        <item x="151"/>
        <item x="84"/>
        <item x="53"/>
        <item m="1" x="227"/>
        <item x="216"/>
        <item x="126"/>
        <item x="74"/>
        <item x="125"/>
        <item x="204"/>
        <item x="11"/>
        <item x="81"/>
        <item x="212"/>
        <item x="178"/>
        <item x="49"/>
        <item x="69"/>
        <item x="146"/>
        <item x="180"/>
        <item x="71"/>
        <item x="214"/>
        <item x="185"/>
        <item x="141"/>
        <item x="132"/>
        <item x="152"/>
        <item x="138"/>
        <item x="161"/>
        <item x="21"/>
        <item x="169"/>
        <item x="36"/>
        <item x="163"/>
        <item x="195"/>
        <item x="87"/>
        <item x="16"/>
        <item x="78"/>
        <item x="34"/>
        <item x="166"/>
        <item x="56"/>
        <item x="14"/>
        <item x="224"/>
        <item x="175"/>
        <item x="184"/>
        <item x="52"/>
        <item x="198"/>
        <item x="154"/>
        <item x="102"/>
        <item x="222"/>
        <item x="12"/>
        <item x="157"/>
        <item x="202"/>
        <item x="116"/>
        <item x="40"/>
        <item x="203"/>
        <item x="147"/>
        <item x="140"/>
        <item x="50"/>
        <item x="200"/>
        <item x="142"/>
        <item x="58"/>
        <item x="153"/>
        <item x="66"/>
        <item x="17"/>
        <item x="168"/>
        <item x="119"/>
        <item x="177"/>
        <item x="130"/>
        <item x="192"/>
        <item x="32"/>
        <item x="13"/>
        <item x="110"/>
        <item x="35"/>
        <item x="208"/>
        <item x="211"/>
        <item x="165"/>
        <item m="1" x="229"/>
        <item x="8"/>
        <item x="158"/>
        <item x="113"/>
        <item x="201"/>
        <item x="37"/>
        <item x="38"/>
        <item x="106"/>
        <item x="107"/>
        <item m="1" x="226"/>
        <item m="1" x="228"/>
        <item m="1" x="225"/>
        <item x="156"/>
        <item x="160"/>
        <item t="default"/>
      </items>
    </pivotField>
    <pivotField compact="0" numFmtId="3" outline="0" subtotalTop="0" showAll="0" includeNewItemsInFilter="1"/>
    <pivotField dataField="1" compact="0" numFmtId="3" outline="0" subtotalTop="0" showAll="0" includeNewItemsInFilter="1"/>
    <pivotField axis="axisCol" compact="0" outline="0" subtotalTop="0" showAll="0" includeNewItemsInFilter="1">
      <items count="5">
        <item x="3"/>
        <item x="2"/>
        <item x="1"/>
        <item x="0"/>
        <item t="default"/>
      </items>
    </pivotField>
    <pivotField axis="axisRow" compact="0" outline="0" subtotalTop="0" showAll="0" includeNewItemsInFilter="1">
      <items count="17">
        <item x="1"/>
        <item x="2"/>
        <item x="12"/>
        <item x="3"/>
        <item x="4"/>
        <item x="6"/>
        <item x="5"/>
        <item x="15"/>
        <item x="7"/>
        <item x="0"/>
        <item x="8"/>
        <item x="14"/>
        <item x="9"/>
        <item x="10"/>
        <item x="11"/>
        <item x="13"/>
        <item t="default"/>
      </items>
    </pivotField>
    <pivotField axis="axisRow" compact="0" outline="0" subtotalTop="0" showAll="0" includeNewItemsInFilter="1">
      <items count="5">
        <item x="1"/>
        <item x="3"/>
        <item x="2"/>
        <item x="0"/>
        <item t="default"/>
      </items>
    </pivotField>
  </pivotFields>
  <rowFields count="3">
    <field x="5"/>
    <field x="4"/>
    <field x="0"/>
  </rowFields>
  <rowItems count="226">
    <i>
      <x/>
      <x/>
      <x v="58"/>
    </i>
    <i r="2">
      <x v="79"/>
    </i>
    <i r="2">
      <x v="83"/>
    </i>
    <i r="2">
      <x v="127"/>
    </i>
    <i r="2">
      <x v="138"/>
    </i>
    <i r="2">
      <x v="171"/>
    </i>
    <i r="2">
      <x v="177"/>
    </i>
    <i r="2">
      <x v="193"/>
    </i>
    <i r="2">
      <x v="209"/>
    </i>
    <i r="2">
      <x v="212"/>
    </i>
    <i r="2">
      <x v="221"/>
    </i>
    <i r="2">
      <x v="222"/>
    </i>
    <i t="default" r="1">
      <x/>
    </i>
    <i r="1">
      <x v="1"/>
      <x v="29"/>
    </i>
    <i r="2">
      <x v="49"/>
    </i>
    <i r="2">
      <x v="80"/>
    </i>
    <i r="2">
      <x v="90"/>
    </i>
    <i r="2">
      <x v="98"/>
    </i>
    <i r="2">
      <x v="102"/>
    </i>
    <i r="2">
      <x v="116"/>
    </i>
    <i r="2">
      <x v="137"/>
    </i>
    <i r="2">
      <x v="146"/>
    </i>
    <i r="2">
      <x v="157"/>
    </i>
    <i r="2">
      <x v="184"/>
    </i>
    <i r="2">
      <x v="197"/>
    </i>
    <i t="default" r="1">
      <x v="1"/>
    </i>
    <i r="1">
      <x v="5"/>
      <x v="40"/>
    </i>
    <i r="2">
      <x v="41"/>
    </i>
    <i r="2">
      <x v="73"/>
    </i>
    <i r="2">
      <x v="74"/>
    </i>
    <i r="2">
      <x v="76"/>
    </i>
    <i r="2">
      <x v="77"/>
    </i>
    <i r="2">
      <x v="93"/>
    </i>
    <i r="2">
      <x v="100"/>
    </i>
    <i r="2">
      <x v="111"/>
    </i>
    <i r="2">
      <x v="126"/>
    </i>
    <i r="2">
      <x v="129"/>
    </i>
    <i r="2">
      <x v="149"/>
    </i>
    <i r="2">
      <x v="151"/>
    </i>
    <i r="2">
      <x v="192"/>
    </i>
    <i r="2">
      <x v="205"/>
    </i>
    <i r="2">
      <x v="219"/>
    </i>
    <i t="default" r="1">
      <x v="5"/>
    </i>
    <i r="1">
      <x v="7"/>
      <x v="46"/>
    </i>
    <i r="2">
      <x v="123"/>
    </i>
    <i r="2">
      <x v="181"/>
    </i>
    <i r="2">
      <x v="188"/>
    </i>
    <i t="default" r="1">
      <x v="7"/>
    </i>
    <i r="1">
      <x v="10"/>
      <x v="32"/>
    </i>
    <i r="2">
      <x v="56"/>
    </i>
    <i r="2">
      <x v="70"/>
    </i>
    <i r="2">
      <x v="141"/>
    </i>
    <i r="2">
      <x v="144"/>
    </i>
    <i r="2">
      <x v="159"/>
    </i>
    <i r="2">
      <x v="195"/>
    </i>
    <i t="default" r="1">
      <x v="10"/>
    </i>
    <i r="1">
      <x v="11"/>
      <x v="34"/>
    </i>
    <i r="2">
      <x v="60"/>
    </i>
    <i r="2">
      <x v="82"/>
    </i>
    <i r="2">
      <x v="88"/>
    </i>
    <i r="2">
      <x v="95"/>
    </i>
    <i r="2">
      <x v="112"/>
    </i>
    <i r="2">
      <x v="118"/>
    </i>
    <i r="2">
      <x v="134"/>
    </i>
    <i r="2">
      <x v="148"/>
    </i>
    <i r="2">
      <x v="155"/>
    </i>
    <i r="2">
      <x v="162"/>
    </i>
    <i r="2">
      <x v="214"/>
    </i>
    <i t="default" r="1">
      <x v="11"/>
    </i>
    <i t="default">
      <x/>
    </i>
    <i>
      <x v="1"/>
      <x v="2"/>
      <x v="38"/>
    </i>
    <i r="2">
      <x v="75"/>
    </i>
    <i r="2">
      <x v="84"/>
    </i>
    <i r="2">
      <x v="135"/>
    </i>
    <i r="2">
      <x v="173"/>
    </i>
    <i r="2">
      <x v="208"/>
    </i>
    <i t="default" r="1">
      <x v="2"/>
    </i>
    <i r="1">
      <x v="8"/>
      <x v="35"/>
    </i>
    <i r="2">
      <x v="55"/>
    </i>
    <i r="2">
      <x v="57"/>
    </i>
    <i r="2">
      <x v="69"/>
    </i>
    <i r="2">
      <x v="81"/>
    </i>
    <i r="2">
      <x v="87"/>
    </i>
    <i r="2">
      <x v="114"/>
    </i>
    <i r="2">
      <x v="133"/>
    </i>
    <i r="2">
      <x v="139"/>
    </i>
    <i r="2">
      <x v="164"/>
    </i>
    <i r="2">
      <x v="165"/>
    </i>
    <i r="2">
      <x v="167"/>
    </i>
    <i r="2">
      <x v="196"/>
    </i>
    <i r="2">
      <x v="199"/>
    </i>
    <i r="2">
      <x v="207"/>
    </i>
    <i t="default" r="1">
      <x v="8"/>
    </i>
    <i r="1">
      <x v="12"/>
      <x v="52"/>
    </i>
    <i r="2">
      <x v="166"/>
    </i>
    <i r="2">
      <x v="186"/>
    </i>
    <i r="2">
      <x v="190"/>
    </i>
    <i r="2">
      <x v="201"/>
    </i>
    <i r="2">
      <x v="218"/>
    </i>
    <i r="2">
      <x v="228"/>
    </i>
    <i r="2">
      <x v="229"/>
    </i>
    <i t="default" r="1">
      <x v="12"/>
    </i>
    <i r="1">
      <x v="14"/>
      <x v="59"/>
    </i>
    <i r="2">
      <x v="61"/>
    </i>
    <i r="2">
      <x v="66"/>
    </i>
    <i r="2">
      <x v="68"/>
    </i>
    <i r="2">
      <x v="107"/>
    </i>
    <i r="2">
      <x v="117"/>
    </i>
    <i r="2">
      <x v="122"/>
    </i>
    <i r="2">
      <x v="125"/>
    </i>
    <i r="2">
      <x v="130"/>
    </i>
    <i r="2">
      <x v="156"/>
    </i>
    <i r="2">
      <x v="160"/>
    </i>
    <i r="2">
      <x v="163"/>
    </i>
    <i r="2">
      <x v="182"/>
    </i>
    <i r="2">
      <x v="183"/>
    </i>
    <i r="2">
      <x v="206"/>
    </i>
    <i t="default" r="1">
      <x v="14"/>
    </i>
    <i t="default">
      <x v="1"/>
    </i>
    <i>
      <x v="2"/>
      <x v="3"/>
      <x v="28"/>
    </i>
    <i r="2">
      <x v="30"/>
    </i>
    <i r="2">
      <x v="33"/>
    </i>
    <i r="2">
      <x v="53"/>
    </i>
    <i r="2">
      <x v="54"/>
    </i>
    <i r="2">
      <x v="55"/>
    </i>
    <i r="2">
      <x v="63"/>
    </i>
    <i r="2">
      <x v="64"/>
    </i>
    <i r="2">
      <x v="65"/>
    </i>
    <i r="2">
      <x v="67"/>
    </i>
    <i r="2">
      <x v="99"/>
    </i>
    <i r="2">
      <x v="101"/>
    </i>
    <i r="2">
      <x v="108"/>
    </i>
    <i r="2">
      <x v="110"/>
    </i>
    <i r="2">
      <x v="120"/>
    </i>
    <i r="2">
      <x v="126"/>
    </i>
    <i r="2">
      <x v="140"/>
    </i>
    <i r="2">
      <x v="150"/>
    </i>
    <i r="2">
      <x v="158"/>
    </i>
    <i r="2">
      <x v="161"/>
    </i>
    <i r="2">
      <x v="179"/>
    </i>
    <i r="2">
      <x v="200"/>
    </i>
    <i r="2">
      <x v="202"/>
    </i>
    <i t="default" r="1">
      <x v="3"/>
    </i>
    <i r="1">
      <x v="6"/>
      <x v="26"/>
    </i>
    <i r="2">
      <x v="27"/>
    </i>
    <i r="2">
      <x v="36"/>
    </i>
    <i r="2">
      <x v="39"/>
    </i>
    <i r="2">
      <x v="44"/>
    </i>
    <i r="2">
      <x v="51"/>
    </i>
    <i r="2">
      <x v="67"/>
    </i>
    <i r="2">
      <x v="71"/>
    </i>
    <i r="2">
      <x v="72"/>
    </i>
    <i r="2">
      <x v="91"/>
    </i>
    <i r="2">
      <x v="97"/>
    </i>
    <i r="2">
      <x v="106"/>
    </i>
    <i r="2">
      <x v="121"/>
    </i>
    <i r="2">
      <x v="124"/>
    </i>
    <i r="2">
      <x v="131"/>
    </i>
    <i r="2">
      <x v="176"/>
    </i>
    <i r="2">
      <x v="187"/>
    </i>
    <i r="2">
      <x v="211"/>
    </i>
    <i r="2">
      <x v="223"/>
    </i>
    <i r="2">
      <x v="224"/>
    </i>
    <i t="default" r="1">
      <x v="6"/>
    </i>
    <i r="1">
      <x v="13"/>
      <x v="42"/>
    </i>
    <i r="2">
      <x v="62"/>
    </i>
    <i r="2">
      <x v="89"/>
    </i>
    <i r="2">
      <x v="143"/>
    </i>
    <i r="2">
      <x v="168"/>
    </i>
    <i r="2">
      <x v="170"/>
    </i>
    <i r="2">
      <x v="172"/>
    </i>
    <i r="2">
      <x v="178"/>
    </i>
    <i r="2">
      <x v="204"/>
    </i>
    <i r="2">
      <x v="215"/>
    </i>
    <i t="default" r="1">
      <x v="13"/>
    </i>
    <i t="default">
      <x v="2"/>
    </i>
    <i>
      <x v="3"/>
      <x v="4"/>
      <x v="31"/>
    </i>
    <i r="2">
      <x v="78"/>
    </i>
    <i r="2">
      <x v="85"/>
    </i>
    <i r="2">
      <x v="88"/>
    </i>
    <i r="2">
      <x v="92"/>
    </i>
    <i r="2">
      <x v="96"/>
    </i>
    <i r="2">
      <x v="103"/>
    </i>
    <i r="2">
      <x v="104"/>
    </i>
    <i r="2">
      <x v="105"/>
    </i>
    <i r="2">
      <x v="109"/>
    </i>
    <i r="2">
      <x v="113"/>
    </i>
    <i r="2">
      <x v="145"/>
    </i>
    <i r="2">
      <x v="154"/>
    </i>
    <i r="2">
      <x v="174"/>
    </i>
    <i r="2">
      <x v="176"/>
    </i>
    <i t="default" r="1">
      <x v="4"/>
    </i>
    <i r="1">
      <x v="9"/>
      <x v="37"/>
    </i>
    <i r="2">
      <x v="45"/>
    </i>
    <i r="2">
      <x v="47"/>
    </i>
    <i r="2">
      <x v="48"/>
    </i>
    <i r="2">
      <x v="110"/>
    </i>
    <i r="2">
      <x v="119"/>
    </i>
    <i r="2">
      <x v="128"/>
    </i>
    <i r="2">
      <x v="134"/>
    </i>
    <i r="2">
      <x v="136"/>
    </i>
    <i r="2">
      <x v="142"/>
    </i>
    <i r="2">
      <x v="153"/>
    </i>
    <i r="2">
      <x v="169"/>
    </i>
    <i r="2">
      <x v="175"/>
    </i>
    <i r="2">
      <x v="180"/>
    </i>
    <i r="2">
      <x v="189"/>
    </i>
    <i r="2">
      <x v="203"/>
    </i>
    <i r="2">
      <x v="210"/>
    </i>
    <i r="2">
      <x v="217"/>
    </i>
    <i t="default" r="1">
      <x v="9"/>
    </i>
    <i r="1">
      <x v="15"/>
      <x v="43"/>
    </i>
    <i r="2">
      <x v="50"/>
    </i>
    <i r="2">
      <x v="86"/>
    </i>
    <i r="2">
      <x v="115"/>
    </i>
    <i r="2">
      <x v="132"/>
    </i>
    <i r="2">
      <x v="152"/>
    </i>
    <i r="2">
      <x v="185"/>
    </i>
    <i r="2">
      <x v="191"/>
    </i>
    <i r="2">
      <x v="194"/>
    </i>
    <i r="2">
      <x v="198"/>
    </i>
    <i r="2">
      <x v="213"/>
    </i>
    <i r="2">
      <x v="220"/>
    </i>
    <i t="default" r="1">
      <x v="15"/>
    </i>
    <i t="default">
      <x v="3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นับจำนวน ของ ทุกสิทธิ" fld="2" subtotal="count" baseField="0" baseItem="0" numFmtId="1"/>
  </dataFields>
  <formats count="25">
    <format dxfId="519">
      <pivotArea field="5" grandCol="1" outline="0" axis="axisRow" fieldPosition="0">
        <references count="2">
          <reference field="4" count="1" selected="0">
            <x v="4"/>
          </reference>
          <reference field="5" count="1" selected="0">
            <x v="3"/>
          </reference>
        </references>
      </pivotArea>
    </format>
    <format dxfId="518">
      <pivotArea field="5" type="button" dataOnly="0" labelOnly="1" outline="0" axis="axisRow" fieldPosition="0"/>
    </format>
    <format dxfId="517">
      <pivotArea field="4" type="button" dataOnly="0" labelOnly="1" outline="0" axis="axisRow" fieldPosition="1"/>
    </format>
    <format dxfId="516">
      <pivotArea field="0" type="button" dataOnly="0" labelOnly="1" outline="0" axis="axisRow" fieldPosition="2"/>
    </format>
    <format dxfId="515">
      <pivotArea dataOnly="0" labelOnly="1" outline="0" fieldPosition="0">
        <references count="1">
          <reference field="3" count="0"/>
        </references>
      </pivotArea>
    </format>
    <format dxfId="514">
      <pivotArea dataOnly="0" labelOnly="1" grandCol="1" outline="0" fieldPosition="0"/>
    </format>
    <format dxfId="513">
      <pivotArea field="5" type="button" dataOnly="0" labelOnly="1" outline="0" axis="axisRow" fieldPosition="0"/>
    </format>
    <format dxfId="512">
      <pivotArea field="4" type="button" dataOnly="0" labelOnly="1" outline="0" axis="axisRow" fieldPosition="1"/>
    </format>
    <format dxfId="511">
      <pivotArea field="0" type="button" dataOnly="0" labelOnly="1" outline="0" axis="axisRow" fieldPosition="2"/>
    </format>
    <format dxfId="510">
      <pivotArea dataOnly="0" labelOnly="1" outline="0" fieldPosition="0">
        <references count="1">
          <reference field="3" count="0"/>
        </references>
      </pivotArea>
    </format>
    <format dxfId="509">
      <pivotArea dataOnly="0" labelOnly="1" grandCol="1" outline="0" fieldPosition="0"/>
    </format>
    <format dxfId="508">
      <pivotArea outline="0" collapsedLevelsAreSubtotals="1" fieldPosition="0"/>
    </format>
    <format dxfId="507">
      <pivotArea field="3" type="button" dataOnly="0" labelOnly="1" outline="0" axis="axisCol" fieldPosition="0"/>
    </format>
    <format dxfId="506">
      <pivotArea type="topRight" dataOnly="0" labelOnly="1" outline="0" fieldPosition="0"/>
    </format>
    <format dxfId="505">
      <pivotArea dataOnly="0" labelOnly="1" outline="0" fieldPosition="0">
        <references count="1">
          <reference field="3" count="0"/>
        </references>
      </pivotArea>
    </format>
    <format dxfId="504">
      <pivotArea dataOnly="0" labelOnly="1" grandCol="1" outline="0" fieldPosition="0"/>
    </format>
    <format dxfId="503">
      <pivotArea outline="0" collapsedLevelsAreSubtotals="1" fieldPosition="0">
        <references count="1">
          <reference field="3" count="0" selected="0"/>
        </references>
      </pivotArea>
    </format>
    <format dxfId="502">
      <pivotArea field="5" grandCol="1" outline="0" collapsedLevelsAreSubtotals="1" axis="axisRow" fieldPosition="0">
        <references count="3">
          <reference field="0" count="16" selected="0">
            <x v="7"/>
            <x v="31"/>
            <x v="78"/>
            <x v="85"/>
            <x v="88"/>
            <x v="92"/>
            <x v="96"/>
            <x v="103"/>
            <x v="104"/>
            <x v="105"/>
            <x v="109"/>
            <x v="113"/>
            <x v="145"/>
            <x v="154"/>
            <x v="174"/>
            <x v="176"/>
          </reference>
          <reference field="4" count="1" selected="0">
            <x v="4"/>
          </reference>
          <reference field="5" count="1" selected="0">
            <x v="3"/>
          </reference>
        </references>
      </pivotArea>
    </format>
    <format dxfId="501">
      <pivotArea grandCol="1" outline="0" collapsedLevelsAreSubtotals="1" fieldPosition="0"/>
    </format>
    <format dxfId="500">
      <pivotArea type="all" dataOnly="0" outline="0" fieldPosition="0"/>
    </format>
    <format dxfId="499">
      <pivotArea type="all" dataOnly="0" outline="0" fieldPosition="0"/>
    </format>
    <format dxfId="498">
      <pivotArea dataOnly="0" labelOnly="1" outline="0" fieldPosition="0">
        <references count="1">
          <reference field="3" count="1">
            <x v="0"/>
          </reference>
        </references>
      </pivotArea>
    </format>
    <format dxfId="497">
      <pivotArea dataOnly="0" labelOnly="1" outline="0" fieldPosition="0">
        <references count="1">
          <reference field="3" count="1">
            <x v="1"/>
          </reference>
        </references>
      </pivotArea>
    </format>
    <format dxfId="496">
      <pivotArea dataOnly="0" labelOnly="1" outline="0" fieldPosition="0">
        <references count="1">
          <reference field="3" count="1">
            <x v="2"/>
          </reference>
        </references>
      </pivotArea>
    </format>
    <format dxfId="495">
      <pivotArea dataOnly="0" labelOnly="1" outline="0" fieldPosition="0">
        <references count="1">
          <reference field="3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4" dataOnRows="1" applyNumberFormats="0" applyBorderFormats="0" applyFontFormats="0" applyPatternFormats="0" applyAlignmentFormats="0" applyWidthHeightFormats="1" dataCaption="ข้อมูล" updatedVersion="4" minRefreshableVersion="3" showMemberPropertyTips="0" useAutoFormatting="1" itemPrintTitles="1" createdVersion="4" indent="0" compact="0" compactData="0" gridDropZones="1">
  <location ref="A3:H230" firstHeaderRow="1" firstDataRow="2" firstDataCol="3" rowPageCount="1" colPageCount="1"/>
  <pivotFields count="7">
    <pivotField axis="axisRow" compact="0" outline="0" subtotalTop="0" showAll="0" includeNewItemsInFilter="1">
      <items count="226">
        <item h="1" x="4"/>
        <item h="1" x="1"/>
        <item h="1" x="7"/>
        <item h="1" x="103"/>
        <item h="1" x="29"/>
        <item h="1" x="189"/>
        <item h="1" x="54"/>
        <item h="1" x="80"/>
        <item h="1" x="120"/>
        <item h="1" x="93"/>
        <item h="1" x="221"/>
        <item h="1" x="133"/>
        <item h="1" x="144"/>
        <item h="1" x="209"/>
        <item h="1" x="155"/>
        <item h="1" x="164"/>
        <item h="1" x="172"/>
        <item h="1" x="206"/>
        <item h="1" x="3"/>
        <item h="1" x="5"/>
        <item h="1" x="6"/>
        <item h="1" x="0"/>
        <item h="1" x="2"/>
        <item h="1" x="19"/>
        <item h="1" x="18"/>
        <item h="1" x="20"/>
        <item x="97"/>
        <item x="94"/>
        <item x="73"/>
        <item x="42"/>
        <item x="68"/>
        <item x="82"/>
        <item x="150"/>
        <item x="63"/>
        <item x="210"/>
        <item x="137"/>
        <item x="104"/>
        <item x="26"/>
        <item x="190"/>
        <item x="112"/>
        <item x="114"/>
        <item x="123"/>
        <item x="170"/>
        <item x="207"/>
        <item x="99"/>
        <item x="15"/>
        <item x="223"/>
        <item x="25"/>
        <item x="24"/>
        <item x="51"/>
        <item x="196"/>
        <item x="108"/>
        <item x="159"/>
        <item x="61"/>
        <item x="60"/>
        <item x="76"/>
        <item x="145"/>
        <item x="139"/>
        <item x="30"/>
        <item x="174"/>
        <item x="215"/>
        <item x="188"/>
        <item x="171"/>
        <item x="65"/>
        <item x="62"/>
        <item x="72"/>
        <item x="183"/>
        <item x="75"/>
        <item x="186"/>
        <item x="135"/>
        <item x="148"/>
        <item x="111"/>
        <item x="109"/>
        <item x="121"/>
        <item x="127"/>
        <item x="191"/>
        <item x="122"/>
        <item x="117"/>
        <item x="86"/>
        <item x="41"/>
        <item x="43"/>
        <item x="134"/>
        <item x="219"/>
        <item x="31"/>
        <item x="194"/>
        <item x="79"/>
        <item x="205"/>
        <item x="136"/>
        <item x="85"/>
        <item x="162"/>
        <item x="44"/>
        <item x="98"/>
        <item x="91"/>
        <item x="115"/>
        <item h="1" x="176"/>
        <item x="213"/>
        <item x="77"/>
        <item x="101"/>
        <item x="48"/>
        <item x="55"/>
        <item x="118"/>
        <item x="59"/>
        <item x="47"/>
        <item x="88"/>
        <item x="89"/>
        <item x="90"/>
        <item x="96"/>
        <item x="181"/>
        <item x="64"/>
        <item x="92"/>
        <item x="23"/>
        <item x="128"/>
        <item x="218"/>
        <item x="83"/>
        <item x="131"/>
        <item x="197"/>
        <item x="45"/>
        <item x="182"/>
        <item x="217"/>
        <item x="27"/>
        <item x="57"/>
        <item x="105"/>
        <item x="173"/>
        <item x="220"/>
        <item x="95"/>
        <item x="179"/>
        <item x="70"/>
        <item x="33"/>
        <item x="28"/>
        <item x="124"/>
        <item x="187"/>
        <item x="100"/>
        <item x="199"/>
        <item x="143"/>
        <item x="22"/>
        <item x="193"/>
        <item x="10"/>
        <item x="46"/>
        <item x="39"/>
        <item x="129"/>
        <item x="67"/>
        <item x="149"/>
        <item x="9"/>
        <item x="167"/>
        <item x="151"/>
        <item x="84"/>
        <item x="53"/>
        <item x="216"/>
        <item x="126"/>
        <item x="74"/>
        <item x="125"/>
        <item x="204"/>
        <item x="11"/>
        <item x="81"/>
        <item x="212"/>
        <item x="178"/>
        <item x="49"/>
        <item x="69"/>
        <item x="146"/>
        <item x="180"/>
        <item x="71"/>
        <item x="214"/>
        <item x="185"/>
        <item x="141"/>
        <item x="132"/>
        <item x="152"/>
        <item x="138"/>
        <item x="161"/>
        <item x="21"/>
        <item x="169"/>
        <item x="36"/>
        <item x="163"/>
        <item x="195"/>
        <item x="87"/>
        <item x="16"/>
        <item x="78"/>
        <item x="34"/>
        <item x="166"/>
        <item x="56"/>
        <item x="14"/>
        <item x="224"/>
        <item x="175"/>
        <item x="184"/>
        <item x="52"/>
        <item x="198"/>
        <item x="154"/>
        <item x="102"/>
        <item x="222"/>
        <item x="12"/>
        <item x="157"/>
        <item x="202"/>
        <item x="116"/>
        <item x="40"/>
        <item x="203"/>
        <item x="147"/>
        <item x="140"/>
        <item x="50"/>
        <item x="200"/>
        <item x="142"/>
        <item x="58"/>
        <item x="153"/>
        <item x="66"/>
        <item x="17"/>
        <item x="168"/>
        <item x="119"/>
        <item x="177"/>
        <item x="130"/>
        <item x="192"/>
        <item x="32"/>
        <item x="13"/>
        <item x="110"/>
        <item x="35"/>
        <item x="208"/>
        <item x="211"/>
        <item x="165"/>
        <item x="8"/>
        <item x="158"/>
        <item x="113"/>
        <item x="201"/>
        <item x="37"/>
        <item x="38"/>
        <item x="106"/>
        <item x="107"/>
        <item x="156"/>
        <item x="160"/>
        <item t="default"/>
      </items>
    </pivotField>
    <pivotField compact="0" numFmtId="3" outline="0" subtotalTop="0" showAll="0" includeNewItemsInFilter="1"/>
    <pivotField axis="axisPage" compact="0" numFmtId="3" outline="0" subtotalTop="0" showAll="0" includeNewItemsInFilter="1">
      <items count="228">
        <item x="212"/>
        <item x="108"/>
        <item x="88"/>
        <item x="57"/>
        <item x="58"/>
        <item x="87"/>
        <item x="129"/>
        <item x="60"/>
        <item x="33"/>
        <item x="38"/>
        <item x="14"/>
        <item x="85"/>
        <item x="211"/>
        <item x="78"/>
        <item x="65"/>
        <item x="61"/>
        <item x="20"/>
        <item x="140"/>
        <item x="110"/>
        <item x="104"/>
        <item x="35"/>
        <item x="214"/>
        <item x="225"/>
        <item x="52"/>
        <item x="71"/>
        <item x="213"/>
        <item x="89"/>
        <item x="28"/>
        <item x="226"/>
        <item x="217"/>
        <item x="75"/>
        <item x="62"/>
        <item x="59"/>
        <item x="141"/>
        <item x="76"/>
        <item x="63"/>
        <item x="124"/>
        <item x="113"/>
        <item x="86"/>
        <item x="119"/>
        <item x="223"/>
        <item x="74"/>
        <item x="196"/>
        <item x="18"/>
        <item x="122"/>
        <item x="160"/>
        <item x="107"/>
        <item x="115"/>
        <item x="19"/>
        <item x="79"/>
        <item x="218"/>
        <item x="66"/>
        <item x="216"/>
        <item x="2"/>
        <item x="136"/>
        <item x="138"/>
        <item x="90"/>
        <item x="137"/>
        <item x="215"/>
        <item x="194"/>
        <item x="64"/>
        <item x="49"/>
        <item x="118"/>
        <item x="132"/>
        <item x="209"/>
        <item x="142"/>
        <item x="53"/>
        <item x="221"/>
        <item x="67"/>
        <item x="48"/>
        <item x="182"/>
        <item x="126"/>
        <item x="68"/>
        <item x="102"/>
        <item x="220"/>
        <item x="145"/>
        <item x="72"/>
        <item x="32"/>
        <item x="139"/>
        <item x="222"/>
        <item x="134"/>
        <item x="50"/>
        <item x="109"/>
        <item x="105"/>
        <item x="191"/>
        <item x="84"/>
        <item x="117"/>
        <item x="37"/>
        <item x="130"/>
        <item x="106"/>
        <item x="210"/>
        <item x="171"/>
        <item x="208"/>
        <item x="100"/>
        <item x="77"/>
        <item x="192"/>
        <item x="207"/>
        <item x="167"/>
        <item x="224"/>
        <item x="51"/>
        <item x="55"/>
        <item x="187"/>
        <item x="135"/>
        <item x="26"/>
        <item x="153"/>
        <item x="82"/>
        <item x="157"/>
        <item x="80"/>
        <item x="179"/>
        <item x="204"/>
        <item x="56"/>
        <item x="181"/>
        <item x="150"/>
        <item x="81"/>
        <item x="193"/>
        <item x="198"/>
        <item x="188"/>
        <item x="11"/>
        <item x="112"/>
        <item x="47"/>
        <item x="101"/>
        <item x="189"/>
        <item x="128"/>
        <item x="201"/>
        <item x="73"/>
        <item x="39"/>
        <item x="174"/>
        <item x="123"/>
        <item x="70"/>
        <item x="125"/>
        <item x="95"/>
        <item x="149"/>
        <item x="203"/>
        <item x="116"/>
        <item x="133"/>
        <item x="3"/>
        <item x="36"/>
        <item x="13"/>
        <item x="169"/>
        <item x="186"/>
        <item x="147"/>
        <item x="159"/>
        <item x="127"/>
        <item x="34"/>
        <item x="114"/>
        <item x="170"/>
        <item x="46"/>
        <item x="180"/>
        <item x="195"/>
        <item x="144"/>
        <item x="162"/>
        <item x="121"/>
        <item x="103"/>
        <item x="152"/>
        <item x="120"/>
        <item x="45"/>
        <item x="41"/>
        <item x="1"/>
        <item x="200"/>
        <item x="91"/>
        <item x="151"/>
        <item x="131"/>
        <item x="205"/>
        <item x="190"/>
        <item x="219"/>
        <item x="83"/>
        <item x="178"/>
        <item x="183"/>
        <item x="156"/>
        <item x="5"/>
        <item x="199"/>
        <item x="25"/>
        <item x="161"/>
        <item x="40"/>
        <item x="16"/>
        <item x="9"/>
        <item x="43"/>
        <item x="96"/>
        <item x="175"/>
        <item x="69"/>
        <item x="23"/>
        <item x="148"/>
        <item x="184"/>
        <item x="158"/>
        <item x="185"/>
        <item x="22"/>
        <item x="165"/>
        <item x="42"/>
        <item x="15"/>
        <item x="54"/>
        <item x="31"/>
        <item x="155"/>
        <item x="44"/>
        <item x="206"/>
        <item x="21"/>
        <item x="98"/>
        <item x="202"/>
        <item x="97"/>
        <item x="143"/>
        <item x="10"/>
        <item x="172"/>
        <item x="30"/>
        <item x="197"/>
        <item x="24"/>
        <item x="164"/>
        <item x="111"/>
        <item x="176"/>
        <item x="27"/>
        <item x="12"/>
        <item x="154"/>
        <item x="177"/>
        <item x="99"/>
        <item x="17"/>
        <item x="146"/>
        <item x="173"/>
        <item x="93"/>
        <item x="6"/>
        <item x="94"/>
        <item x="168"/>
        <item x="7"/>
        <item x="166"/>
        <item x="8"/>
        <item x="4"/>
        <item x="163"/>
        <item x="29"/>
        <item x="92"/>
        <item x="0"/>
        <item t="default"/>
      </items>
    </pivotField>
    <pivotField axis="axisCol" compact="0" outline="0" subtotalTop="0" showAll="0" includeNewItemsInFilter="1">
      <items count="5">
        <item x="3"/>
        <item x="2"/>
        <item x="1"/>
        <item x="0"/>
        <item t="default"/>
      </items>
    </pivotField>
    <pivotField axis="axisRow" compact="0" outline="0" subtotalTop="0" showAll="0" includeNewItemsInFilter="1">
      <items count="17">
        <item x="1"/>
        <item x="2"/>
        <item x="12"/>
        <item x="3"/>
        <item x="4"/>
        <item x="6"/>
        <item x="5"/>
        <item x="15"/>
        <item x="7"/>
        <item x="0"/>
        <item x="8"/>
        <item x="14"/>
        <item x="9"/>
        <item x="10"/>
        <item x="11"/>
        <item x="13"/>
        <item t="default"/>
      </items>
    </pivotField>
    <pivotField axis="axisRow" compact="0" outline="0" subtotalTop="0" showAll="0" includeNewItemsInFilter="1">
      <items count="5">
        <item x="1"/>
        <item x="3"/>
        <item x="2"/>
        <item x="0"/>
        <item t="default"/>
      </items>
    </pivotField>
    <pivotField dataField="1" compact="0" numFmtId="43" outline="0" showAll="0" defaultSubtotal="0"/>
  </pivotFields>
  <rowFields count="3">
    <field x="5"/>
    <field x="4"/>
    <field x="0"/>
  </rowFields>
  <rowItems count="226">
    <i>
      <x/>
      <x/>
      <x v="58"/>
    </i>
    <i r="2">
      <x v="79"/>
    </i>
    <i r="2">
      <x v="83"/>
    </i>
    <i r="2">
      <x v="127"/>
    </i>
    <i r="2">
      <x v="138"/>
    </i>
    <i r="2">
      <x v="170"/>
    </i>
    <i r="2">
      <x v="176"/>
    </i>
    <i r="2">
      <x v="192"/>
    </i>
    <i r="2">
      <x v="208"/>
    </i>
    <i r="2">
      <x v="211"/>
    </i>
    <i r="2">
      <x v="219"/>
    </i>
    <i r="2">
      <x v="220"/>
    </i>
    <i t="default" r="1">
      <x/>
    </i>
    <i r="1">
      <x v="1"/>
      <x v="29"/>
    </i>
    <i r="2">
      <x v="49"/>
    </i>
    <i r="2">
      <x v="80"/>
    </i>
    <i r="2">
      <x v="90"/>
    </i>
    <i r="2">
      <x v="98"/>
    </i>
    <i r="2">
      <x v="102"/>
    </i>
    <i r="2">
      <x v="116"/>
    </i>
    <i r="2">
      <x v="137"/>
    </i>
    <i r="2">
      <x v="146"/>
    </i>
    <i r="2">
      <x v="156"/>
    </i>
    <i r="2">
      <x v="183"/>
    </i>
    <i r="2">
      <x v="196"/>
    </i>
    <i t="default" r="1">
      <x v="1"/>
    </i>
    <i r="1">
      <x v="5"/>
      <x v="40"/>
    </i>
    <i r="2">
      <x v="41"/>
    </i>
    <i r="2">
      <x v="73"/>
    </i>
    <i r="2">
      <x v="74"/>
    </i>
    <i r="2">
      <x v="76"/>
    </i>
    <i r="2">
      <x v="77"/>
    </i>
    <i r="2">
      <x v="93"/>
    </i>
    <i r="2">
      <x v="100"/>
    </i>
    <i r="2">
      <x v="111"/>
    </i>
    <i r="2">
      <x v="126"/>
    </i>
    <i r="2">
      <x v="129"/>
    </i>
    <i r="2">
      <x v="148"/>
    </i>
    <i r="2">
      <x v="150"/>
    </i>
    <i r="2">
      <x v="191"/>
    </i>
    <i r="2">
      <x v="204"/>
    </i>
    <i r="2">
      <x v="217"/>
    </i>
    <i t="default" r="1">
      <x v="5"/>
    </i>
    <i r="1">
      <x v="7"/>
      <x v="46"/>
    </i>
    <i r="2">
      <x v="123"/>
    </i>
    <i r="2">
      <x v="180"/>
    </i>
    <i r="2">
      <x v="187"/>
    </i>
    <i t="default" r="1">
      <x v="7"/>
    </i>
    <i r="1">
      <x v="10"/>
      <x v="32"/>
    </i>
    <i r="2">
      <x v="56"/>
    </i>
    <i r="2">
      <x v="70"/>
    </i>
    <i r="2">
      <x v="141"/>
    </i>
    <i r="2">
      <x v="144"/>
    </i>
    <i r="2">
      <x v="158"/>
    </i>
    <i r="2">
      <x v="194"/>
    </i>
    <i t="default" r="1">
      <x v="10"/>
    </i>
    <i r="1">
      <x v="11"/>
      <x v="34"/>
    </i>
    <i r="2">
      <x v="60"/>
    </i>
    <i r="2">
      <x v="82"/>
    </i>
    <i r="2">
      <x v="88"/>
    </i>
    <i r="2">
      <x v="95"/>
    </i>
    <i r="2">
      <x v="112"/>
    </i>
    <i r="2">
      <x v="118"/>
    </i>
    <i r="2">
      <x v="134"/>
    </i>
    <i r="2">
      <x v="147"/>
    </i>
    <i r="2">
      <x v="154"/>
    </i>
    <i r="2">
      <x v="161"/>
    </i>
    <i r="2">
      <x v="213"/>
    </i>
    <i t="default" r="1">
      <x v="11"/>
    </i>
    <i t="default">
      <x/>
    </i>
    <i>
      <x v="1"/>
      <x v="2"/>
      <x v="38"/>
    </i>
    <i r="2">
      <x v="75"/>
    </i>
    <i r="2">
      <x v="84"/>
    </i>
    <i r="2">
      <x v="135"/>
    </i>
    <i r="2">
      <x v="172"/>
    </i>
    <i r="2">
      <x v="207"/>
    </i>
    <i t="default" r="1">
      <x v="2"/>
    </i>
    <i r="1">
      <x v="8"/>
      <x v="35"/>
    </i>
    <i r="2">
      <x v="55"/>
    </i>
    <i r="2">
      <x v="57"/>
    </i>
    <i r="2">
      <x v="69"/>
    </i>
    <i r="2">
      <x v="81"/>
    </i>
    <i r="2">
      <x v="87"/>
    </i>
    <i r="2">
      <x v="114"/>
    </i>
    <i r="2">
      <x v="133"/>
    </i>
    <i r="2">
      <x v="139"/>
    </i>
    <i r="2">
      <x v="163"/>
    </i>
    <i r="2">
      <x v="164"/>
    </i>
    <i r="2">
      <x v="166"/>
    </i>
    <i r="2">
      <x v="195"/>
    </i>
    <i r="2">
      <x v="198"/>
    </i>
    <i r="2">
      <x v="206"/>
    </i>
    <i t="default" r="1">
      <x v="8"/>
    </i>
    <i r="1">
      <x v="12"/>
      <x v="52"/>
    </i>
    <i r="2">
      <x v="165"/>
    </i>
    <i r="2">
      <x v="185"/>
    </i>
    <i r="2">
      <x v="189"/>
    </i>
    <i r="2">
      <x v="200"/>
    </i>
    <i r="2">
      <x v="216"/>
    </i>
    <i r="2">
      <x v="223"/>
    </i>
    <i r="2">
      <x v="224"/>
    </i>
    <i t="default" r="1">
      <x v="12"/>
    </i>
    <i r="1">
      <x v="14"/>
      <x v="59"/>
    </i>
    <i r="2">
      <x v="61"/>
    </i>
    <i r="2">
      <x v="66"/>
    </i>
    <i r="2">
      <x v="68"/>
    </i>
    <i r="2">
      <x v="107"/>
    </i>
    <i r="2">
      <x v="117"/>
    </i>
    <i r="2">
      <x v="122"/>
    </i>
    <i r="2">
      <x v="125"/>
    </i>
    <i r="2">
      <x v="130"/>
    </i>
    <i r="2">
      <x v="155"/>
    </i>
    <i r="2">
      <x v="159"/>
    </i>
    <i r="2">
      <x v="162"/>
    </i>
    <i r="2">
      <x v="181"/>
    </i>
    <i r="2">
      <x v="182"/>
    </i>
    <i r="2">
      <x v="205"/>
    </i>
    <i t="default" r="1">
      <x v="14"/>
    </i>
    <i t="default">
      <x v="1"/>
    </i>
    <i>
      <x v="2"/>
      <x v="3"/>
      <x v="28"/>
    </i>
    <i r="2">
      <x v="30"/>
    </i>
    <i r="2">
      <x v="33"/>
    </i>
    <i r="2">
      <x v="53"/>
    </i>
    <i r="2">
      <x v="54"/>
    </i>
    <i r="2">
      <x v="55"/>
    </i>
    <i r="2">
      <x v="63"/>
    </i>
    <i r="2">
      <x v="64"/>
    </i>
    <i r="2">
      <x v="65"/>
    </i>
    <i r="2">
      <x v="67"/>
    </i>
    <i r="2">
      <x v="99"/>
    </i>
    <i r="2">
      <x v="101"/>
    </i>
    <i r="2">
      <x v="108"/>
    </i>
    <i r="2">
      <x v="110"/>
    </i>
    <i r="2">
      <x v="120"/>
    </i>
    <i r="2">
      <x v="126"/>
    </i>
    <i r="2">
      <x v="140"/>
    </i>
    <i r="2">
      <x v="149"/>
    </i>
    <i r="2">
      <x v="157"/>
    </i>
    <i r="2">
      <x v="160"/>
    </i>
    <i r="2">
      <x v="178"/>
    </i>
    <i r="2">
      <x v="199"/>
    </i>
    <i r="2">
      <x v="201"/>
    </i>
    <i t="default" r="1">
      <x v="3"/>
    </i>
    <i r="1">
      <x v="6"/>
      <x v="26"/>
    </i>
    <i r="2">
      <x v="27"/>
    </i>
    <i r="2">
      <x v="36"/>
    </i>
    <i r="2">
      <x v="39"/>
    </i>
    <i r="2">
      <x v="44"/>
    </i>
    <i r="2">
      <x v="51"/>
    </i>
    <i r="2">
      <x v="67"/>
    </i>
    <i r="2">
      <x v="71"/>
    </i>
    <i r="2">
      <x v="72"/>
    </i>
    <i r="2">
      <x v="91"/>
    </i>
    <i r="2">
      <x v="97"/>
    </i>
    <i r="2">
      <x v="106"/>
    </i>
    <i r="2">
      <x v="121"/>
    </i>
    <i r="2">
      <x v="124"/>
    </i>
    <i r="2">
      <x v="131"/>
    </i>
    <i r="2">
      <x v="175"/>
    </i>
    <i r="2">
      <x v="186"/>
    </i>
    <i r="2">
      <x v="210"/>
    </i>
    <i r="2">
      <x v="221"/>
    </i>
    <i r="2">
      <x v="222"/>
    </i>
    <i t="default" r="1">
      <x v="6"/>
    </i>
    <i r="1">
      <x v="13"/>
      <x v="42"/>
    </i>
    <i r="2">
      <x v="62"/>
    </i>
    <i r="2">
      <x v="89"/>
    </i>
    <i r="2">
      <x v="143"/>
    </i>
    <i r="2">
      <x v="167"/>
    </i>
    <i r="2">
      <x v="169"/>
    </i>
    <i r="2">
      <x v="171"/>
    </i>
    <i r="2">
      <x v="177"/>
    </i>
    <i r="2">
      <x v="203"/>
    </i>
    <i r="2">
      <x v="214"/>
    </i>
    <i t="default" r="1">
      <x v="13"/>
    </i>
    <i t="default">
      <x v="2"/>
    </i>
    <i>
      <x v="3"/>
      <x v="4"/>
      <x v="31"/>
    </i>
    <i r="2">
      <x v="78"/>
    </i>
    <i r="2">
      <x v="85"/>
    </i>
    <i r="2">
      <x v="88"/>
    </i>
    <i r="2">
      <x v="92"/>
    </i>
    <i r="2">
      <x v="96"/>
    </i>
    <i r="2">
      <x v="103"/>
    </i>
    <i r="2">
      <x v="104"/>
    </i>
    <i r="2">
      <x v="105"/>
    </i>
    <i r="2">
      <x v="109"/>
    </i>
    <i r="2">
      <x v="113"/>
    </i>
    <i r="2">
      <x v="145"/>
    </i>
    <i r="2">
      <x v="153"/>
    </i>
    <i r="2">
      <x v="173"/>
    </i>
    <i r="2">
      <x v="175"/>
    </i>
    <i t="default" r="1">
      <x v="4"/>
    </i>
    <i r="1">
      <x v="9"/>
      <x v="37"/>
    </i>
    <i r="2">
      <x v="45"/>
    </i>
    <i r="2">
      <x v="47"/>
    </i>
    <i r="2">
      <x v="48"/>
    </i>
    <i r="2">
      <x v="110"/>
    </i>
    <i r="2">
      <x v="119"/>
    </i>
    <i r="2">
      <x v="128"/>
    </i>
    <i r="2">
      <x v="134"/>
    </i>
    <i r="2">
      <x v="136"/>
    </i>
    <i r="2">
      <x v="142"/>
    </i>
    <i r="2">
      <x v="152"/>
    </i>
    <i r="2">
      <x v="168"/>
    </i>
    <i r="2">
      <x v="174"/>
    </i>
    <i r="2">
      <x v="179"/>
    </i>
    <i r="2">
      <x v="188"/>
    </i>
    <i r="2">
      <x v="202"/>
    </i>
    <i r="2">
      <x v="209"/>
    </i>
    <i r="2">
      <x v="215"/>
    </i>
    <i t="default" r="1">
      <x v="9"/>
    </i>
    <i r="1">
      <x v="15"/>
      <x v="43"/>
    </i>
    <i r="2">
      <x v="50"/>
    </i>
    <i r="2">
      <x v="86"/>
    </i>
    <i r="2">
      <x v="115"/>
    </i>
    <i r="2">
      <x v="132"/>
    </i>
    <i r="2">
      <x v="151"/>
    </i>
    <i r="2">
      <x v="184"/>
    </i>
    <i r="2">
      <x v="190"/>
    </i>
    <i r="2">
      <x v="193"/>
    </i>
    <i r="2">
      <x v="197"/>
    </i>
    <i r="2">
      <x v="212"/>
    </i>
    <i r="2">
      <x v="218"/>
    </i>
    <i t="default" r="1">
      <x v="15"/>
    </i>
    <i t="default">
      <x v="3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2" hier="-1"/>
  </pageFields>
  <dataFields count="1">
    <dataField name="ผลรวม ของ งบจัดสรร" fld="6" baseField="0" baseItem="0"/>
  </dataFields>
  <formats count="25">
    <format dxfId="450">
      <pivotArea field="5" grandCol="1" outline="0" axis="axisRow" fieldPosition="0">
        <references count="2">
          <reference field="4" count="1" selected="0">
            <x v="4"/>
          </reference>
          <reference field="5" count="1" selected="0">
            <x v="3"/>
          </reference>
        </references>
      </pivotArea>
    </format>
    <format dxfId="451">
      <pivotArea field="5" type="button" dataOnly="0" labelOnly="1" outline="0" axis="axisRow" fieldPosition="0"/>
    </format>
    <format dxfId="452">
      <pivotArea field="4" type="button" dataOnly="0" labelOnly="1" outline="0" axis="axisRow" fieldPosition="1"/>
    </format>
    <format dxfId="453">
      <pivotArea field="0" type="button" dataOnly="0" labelOnly="1" outline="0" axis="axisRow" fieldPosition="2"/>
    </format>
    <format dxfId="454">
      <pivotArea dataOnly="0" labelOnly="1" outline="0" fieldPosition="0">
        <references count="1">
          <reference field="3" count="0"/>
        </references>
      </pivotArea>
    </format>
    <format dxfId="455">
      <pivotArea dataOnly="0" labelOnly="1" grandCol="1" outline="0" fieldPosition="0"/>
    </format>
    <format dxfId="456">
      <pivotArea field="5" type="button" dataOnly="0" labelOnly="1" outline="0" axis="axisRow" fieldPosition="0"/>
    </format>
    <format dxfId="457">
      <pivotArea field="4" type="button" dataOnly="0" labelOnly="1" outline="0" axis="axisRow" fieldPosition="1"/>
    </format>
    <format dxfId="458">
      <pivotArea field="0" type="button" dataOnly="0" labelOnly="1" outline="0" axis="axisRow" fieldPosition="2"/>
    </format>
    <format dxfId="459">
      <pivotArea dataOnly="0" labelOnly="1" outline="0" fieldPosition="0">
        <references count="1">
          <reference field="3" count="0"/>
        </references>
      </pivotArea>
    </format>
    <format dxfId="460">
      <pivotArea dataOnly="0" labelOnly="1" grandCol="1" outline="0" fieldPosition="0"/>
    </format>
    <format dxfId="461">
      <pivotArea outline="0" collapsedLevelsAreSubtotals="1" fieldPosition="0"/>
    </format>
    <format dxfId="462">
      <pivotArea field="3" type="button" dataOnly="0" labelOnly="1" outline="0" axis="axisCol" fieldPosition="0"/>
    </format>
    <format dxfId="463">
      <pivotArea type="topRight" dataOnly="0" labelOnly="1" outline="0" fieldPosition="0"/>
    </format>
    <format dxfId="464">
      <pivotArea dataOnly="0" labelOnly="1" outline="0" fieldPosition="0">
        <references count="1">
          <reference field="3" count="0"/>
        </references>
      </pivotArea>
    </format>
    <format dxfId="465">
      <pivotArea dataOnly="0" labelOnly="1" grandCol="1" outline="0" fieldPosition="0"/>
    </format>
    <format dxfId="466">
      <pivotArea outline="0" collapsedLevelsAreSubtotals="1" fieldPosition="0">
        <references count="1">
          <reference field="3" count="0" selected="0"/>
        </references>
      </pivotArea>
    </format>
    <format dxfId="467">
      <pivotArea field="5" grandCol="1" outline="0" collapsedLevelsAreSubtotals="1" axis="axisRow" fieldPosition="0">
        <references count="3">
          <reference field="0" count="16" selected="0">
            <x v="7"/>
            <x v="31"/>
            <x v="78"/>
            <x v="85"/>
            <x v="88"/>
            <x v="92"/>
            <x v="96"/>
            <x v="103"/>
            <x v="104"/>
            <x v="105"/>
            <x v="109"/>
            <x v="113"/>
            <x v="145"/>
            <x v="153"/>
            <x v="173"/>
            <x v="175"/>
          </reference>
          <reference field="4" count="1" selected="0">
            <x v="4"/>
          </reference>
          <reference field="5" count="1" selected="0">
            <x v="3"/>
          </reference>
        </references>
      </pivotArea>
    </format>
    <format dxfId="468">
      <pivotArea grandCol="1" outline="0" collapsedLevelsAreSubtotals="1" fieldPosition="0"/>
    </format>
    <format dxfId="469">
      <pivotArea type="all" dataOnly="0" outline="0" fieldPosition="0"/>
    </format>
    <format dxfId="470">
      <pivotArea type="all" dataOnly="0" outline="0" fieldPosition="0"/>
    </format>
    <format dxfId="471">
      <pivotArea dataOnly="0" labelOnly="1" outline="0" fieldPosition="0">
        <references count="1">
          <reference field="3" count="1">
            <x v="0"/>
          </reference>
        </references>
      </pivotArea>
    </format>
    <format dxfId="472">
      <pivotArea dataOnly="0" labelOnly="1" outline="0" fieldPosition="0">
        <references count="1">
          <reference field="3" count="1">
            <x v="1"/>
          </reference>
        </references>
      </pivotArea>
    </format>
    <format dxfId="473">
      <pivotArea dataOnly="0" labelOnly="1" outline="0" fieldPosition="0">
        <references count="1">
          <reference field="3" count="1">
            <x v="2"/>
          </reference>
        </references>
      </pivotArea>
    </format>
    <format dxfId="474">
      <pivotArea dataOnly="0" labelOnly="1" outline="0" fieldPosition="0">
        <references count="1">
          <reference field="3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4:F258" firstHeaderRow="1" firstDataRow="2" firstDataCol="1"/>
  <pivotFields count="6">
    <pivotField axis="axisRow" showAll="0" defaultSubtotal="0">
      <items count="227">
        <item x="4"/>
        <item x="1"/>
        <item x="7"/>
        <item x="103"/>
        <item x="29"/>
        <item x="189"/>
        <item x="54"/>
        <item x="80"/>
        <item x="120"/>
        <item x="93"/>
        <item x="221"/>
        <item x="133"/>
        <item x="144"/>
        <item x="209"/>
        <item x="155"/>
        <item x="164"/>
        <item x="172"/>
        <item x="206"/>
        <item x="3"/>
        <item x="5"/>
        <item x="6"/>
        <item x="0"/>
        <item x="2"/>
        <item x="19"/>
        <item x="18"/>
        <item x="20"/>
        <item x="97"/>
        <item x="94"/>
        <item x="73"/>
        <item x="42"/>
        <item x="68"/>
        <item x="82"/>
        <item x="150"/>
        <item x="63"/>
        <item x="210"/>
        <item x="137"/>
        <item x="104"/>
        <item x="26"/>
        <item x="190"/>
        <item x="112"/>
        <item x="114"/>
        <item x="123"/>
        <item x="170"/>
        <item x="207"/>
        <item x="99"/>
        <item x="15"/>
        <item x="223"/>
        <item x="25"/>
        <item x="24"/>
        <item x="51"/>
        <item x="196"/>
        <item x="108"/>
        <item x="159"/>
        <item x="61"/>
        <item x="60"/>
        <item x="76"/>
        <item x="145"/>
        <item x="139"/>
        <item x="30"/>
        <item x="174"/>
        <item x="215"/>
        <item x="188"/>
        <item x="171"/>
        <item x="65"/>
        <item x="62"/>
        <item x="72"/>
        <item x="183"/>
        <item x="75"/>
        <item x="186"/>
        <item x="135"/>
        <item x="148"/>
        <item x="111"/>
        <item x="109"/>
        <item x="121"/>
        <item x="127"/>
        <item x="191"/>
        <item x="122"/>
        <item x="117"/>
        <item x="86"/>
        <item x="41"/>
        <item x="43"/>
        <item x="134"/>
        <item x="219"/>
        <item x="31"/>
        <item x="194"/>
        <item x="79"/>
        <item x="205"/>
        <item x="136"/>
        <item x="85"/>
        <item x="162"/>
        <item x="44"/>
        <item x="98"/>
        <item x="91"/>
        <item x="115"/>
        <item x="176"/>
        <item x="213"/>
        <item x="77"/>
        <item x="101"/>
        <item x="48"/>
        <item x="55"/>
        <item x="118"/>
        <item x="59"/>
        <item x="47"/>
        <item x="88"/>
        <item x="89"/>
        <item x="90"/>
        <item x="96"/>
        <item x="181"/>
        <item x="64"/>
        <item x="92"/>
        <item x="23"/>
        <item x="128"/>
        <item x="218"/>
        <item x="83"/>
        <item x="131"/>
        <item x="197"/>
        <item x="45"/>
        <item x="182"/>
        <item x="217"/>
        <item x="27"/>
        <item x="57"/>
        <item x="105"/>
        <item x="173"/>
        <item x="220"/>
        <item x="95"/>
        <item x="179"/>
        <item x="70"/>
        <item x="33"/>
        <item x="28"/>
        <item x="124"/>
        <item x="187"/>
        <item x="100"/>
        <item x="199"/>
        <item x="143"/>
        <item x="22"/>
        <item x="193"/>
        <item x="10"/>
        <item x="46"/>
        <item x="39"/>
        <item x="129"/>
        <item x="67"/>
        <item x="149"/>
        <item x="9"/>
        <item x="167"/>
        <item x="151"/>
        <item x="84"/>
        <item x="53"/>
        <item m="1" x="225"/>
        <item x="216"/>
        <item x="126"/>
        <item x="74"/>
        <item x="125"/>
        <item x="37"/>
        <item x="38"/>
        <item x="204"/>
        <item x="11"/>
        <item x="81"/>
        <item x="212"/>
        <item x="178"/>
        <item x="49"/>
        <item x="69"/>
        <item x="146"/>
        <item x="180"/>
        <item x="71"/>
        <item x="214"/>
        <item x="185"/>
        <item x="141"/>
        <item x="132"/>
        <item x="152"/>
        <item x="138"/>
        <item x="161"/>
        <item x="21"/>
        <item x="169"/>
        <item x="36"/>
        <item x="163"/>
        <item x="195"/>
        <item x="87"/>
        <item x="16"/>
        <item x="78"/>
        <item x="34"/>
        <item x="166"/>
        <item x="56"/>
        <item x="14"/>
        <item x="224"/>
        <item x="175"/>
        <item x="184"/>
        <item x="52"/>
        <item x="198"/>
        <item x="154"/>
        <item x="102"/>
        <item x="222"/>
        <item x="12"/>
        <item x="157"/>
        <item x="202"/>
        <item x="116"/>
        <item x="40"/>
        <item x="203"/>
        <item x="147"/>
        <item x="140"/>
        <item x="50"/>
        <item x="200"/>
        <item x="142"/>
        <item x="58"/>
        <item x="153"/>
        <item x="66"/>
        <item x="17"/>
        <item x="168"/>
        <item x="119"/>
        <item x="177"/>
        <item x="130"/>
        <item x="192"/>
        <item x="32"/>
        <item x="13"/>
        <item x="110"/>
        <item x="35"/>
        <item x="208"/>
        <item x="211"/>
        <item x="165"/>
        <item m="1" x="226"/>
        <item x="8"/>
        <item x="158"/>
        <item x="113"/>
        <item x="201"/>
        <item x="106"/>
        <item x="107"/>
        <item x="156"/>
        <item x="160"/>
      </items>
    </pivotField>
    <pivotField dataField="1" numFmtId="4" showAll="0"/>
    <pivotField numFmtId="4" showAll="0"/>
    <pivotField axis="axisCol" showAll="0">
      <items count="5">
        <item x="2"/>
        <item x="1"/>
        <item x="3"/>
        <item x="0"/>
        <item t="default"/>
      </items>
    </pivotField>
    <pivotField axis="axisRow" showAll="0">
      <items count="17">
        <item x="1"/>
        <item x="2"/>
        <item x="12"/>
        <item x="3"/>
        <item x="4"/>
        <item x="6"/>
        <item x="5"/>
        <item x="15"/>
        <item x="7"/>
        <item x="0"/>
        <item x="8"/>
        <item x="14"/>
        <item x="9"/>
        <item x="10"/>
        <item x="11"/>
        <item x="13"/>
        <item t="default"/>
      </items>
    </pivotField>
    <pivotField axis="axisRow" showAll="0">
      <items count="5">
        <item x="1"/>
        <item x="3"/>
        <item x="2"/>
        <item x="0"/>
        <item t="default"/>
      </items>
    </pivotField>
  </pivotFields>
  <rowFields count="3">
    <field x="5"/>
    <field x="4"/>
    <field x="0"/>
  </rowFields>
  <rowItems count="253">
    <i>
      <x/>
    </i>
    <i r="1">
      <x/>
    </i>
    <i r="2">
      <x v="4"/>
    </i>
    <i r="2">
      <x v="58"/>
    </i>
    <i r="2">
      <x v="79"/>
    </i>
    <i r="2">
      <x v="83"/>
    </i>
    <i r="2">
      <x v="127"/>
    </i>
    <i r="2">
      <x v="138"/>
    </i>
    <i r="2">
      <x v="152"/>
    </i>
    <i r="2">
      <x v="153"/>
    </i>
    <i r="2">
      <x v="173"/>
    </i>
    <i r="2">
      <x v="179"/>
    </i>
    <i r="2">
      <x v="195"/>
    </i>
    <i r="2">
      <x v="211"/>
    </i>
    <i r="2">
      <x v="214"/>
    </i>
    <i r="1">
      <x v="1"/>
    </i>
    <i r="2">
      <x v="29"/>
    </i>
    <i r="2">
      <x v="49"/>
    </i>
    <i r="2">
      <x v="80"/>
    </i>
    <i r="2">
      <x v="90"/>
    </i>
    <i r="2">
      <x v="98"/>
    </i>
    <i r="2">
      <x v="102"/>
    </i>
    <i r="2">
      <x v="116"/>
    </i>
    <i r="2">
      <x v="137"/>
    </i>
    <i r="2">
      <x v="146"/>
    </i>
    <i r="2">
      <x v="159"/>
    </i>
    <i r="2">
      <x v="186"/>
    </i>
    <i r="2">
      <x v="199"/>
    </i>
    <i r="1">
      <x v="5"/>
    </i>
    <i r="2">
      <x v="8"/>
    </i>
    <i r="2">
      <x v="40"/>
    </i>
    <i r="2">
      <x v="41"/>
    </i>
    <i r="2">
      <x v="73"/>
    </i>
    <i r="2">
      <x v="74"/>
    </i>
    <i r="2">
      <x v="76"/>
    </i>
    <i r="2">
      <x v="77"/>
    </i>
    <i r="2">
      <x v="93"/>
    </i>
    <i r="2">
      <x v="100"/>
    </i>
    <i r="2">
      <x v="111"/>
    </i>
    <i r="2">
      <x v="126"/>
    </i>
    <i r="2">
      <x v="129"/>
    </i>
    <i r="2">
      <x v="149"/>
    </i>
    <i r="2">
      <x v="151"/>
    </i>
    <i r="2">
      <x v="194"/>
    </i>
    <i r="2">
      <x v="207"/>
    </i>
    <i r="2">
      <x v="221"/>
    </i>
    <i r="1">
      <x v="7"/>
    </i>
    <i r="2">
      <x v="10"/>
    </i>
    <i r="2">
      <x v="46"/>
    </i>
    <i r="2">
      <x v="123"/>
    </i>
    <i r="2">
      <x v="183"/>
    </i>
    <i r="2">
      <x v="190"/>
    </i>
    <i r="1">
      <x v="10"/>
    </i>
    <i r="2">
      <x v="12"/>
    </i>
    <i r="2">
      <x v="32"/>
    </i>
    <i r="2">
      <x v="56"/>
    </i>
    <i r="2">
      <x v="70"/>
    </i>
    <i r="2">
      <x v="141"/>
    </i>
    <i r="2">
      <x v="144"/>
    </i>
    <i r="2">
      <x v="161"/>
    </i>
    <i r="2">
      <x v="197"/>
    </i>
    <i r="1">
      <x v="11"/>
    </i>
    <i r="2">
      <x v="13"/>
    </i>
    <i r="2">
      <x v="34"/>
    </i>
    <i r="2">
      <x v="60"/>
    </i>
    <i r="2">
      <x v="82"/>
    </i>
    <i r="2">
      <x v="88"/>
    </i>
    <i r="2">
      <x v="95"/>
    </i>
    <i r="2">
      <x v="112"/>
    </i>
    <i r="2">
      <x v="118"/>
    </i>
    <i r="2">
      <x v="134"/>
    </i>
    <i r="2">
      <x v="148"/>
    </i>
    <i r="2">
      <x v="157"/>
    </i>
    <i r="2">
      <x v="164"/>
    </i>
    <i r="2">
      <x v="216"/>
    </i>
    <i>
      <x v="1"/>
    </i>
    <i r="1">
      <x v="2"/>
    </i>
    <i r="2">
      <x v="5"/>
    </i>
    <i r="2">
      <x v="38"/>
    </i>
    <i r="2">
      <x v="75"/>
    </i>
    <i r="2">
      <x v="84"/>
    </i>
    <i r="2">
      <x v="135"/>
    </i>
    <i r="2">
      <x v="175"/>
    </i>
    <i r="2">
      <x v="210"/>
    </i>
    <i r="1">
      <x v="8"/>
    </i>
    <i r="2">
      <x v="11"/>
    </i>
    <i r="2">
      <x v="35"/>
    </i>
    <i r="2">
      <x v="55"/>
    </i>
    <i r="2">
      <x v="57"/>
    </i>
    <i r="2">
      <x v="69"/>
    </i>
    <i r="2">
      <x v="81"/>
    </i>
    <i r="2">
      <x v="87"/>
    </i>
    <i r="2">
      <x v="114"/>
    </i>
    <i r="2">
      <x v="133"/>
    </i>
    <i r="2">
      <x v="139"/>
    </i>
    <i r="2">
      <x v="166"/>
    </i>
    <i r="2">
      <x v="167"/>
    </i>
    <i r="2">
      <x v="169"/>
    </i>
    <i r="2">
      <x v="198"/>
    </i>
    <i r="2">
      <x v="201"/>
    </i>
    <i r="2">
      <x v="209"/>
    </i>
    <i r="1">
      <x v="12"/>
    </i>
    <i r="2">
      <x v="14"/>
    </i>
    <i r="2">
      <x v="52"/>
    </i>
    <i r="2">
      <x v="168"/>
    </i>
    <i r="2">
      <x v="188"/>
    </i>
    <i r="2">
      <x v="192"/>
    </i>
    <i r="2">
      <x v="203"/>
    </i>
    <i r="2">
      <x v="220"/>
    </i>
    <i r="2">
      <x v="225"/>
    </i>
    <i r="2">
      <x v="226"/>
    </i>
    <i r="1">
      <x v="14"/>
    </i>
    <i r="2">
      <x v="16"/>
    </i>
    <i r="2">
      <x v="59"/>
    </i>
    <i r="2">
      <x v="61"/>
    </i>
    <i r="2">
      <x v="66"/>
    </i>
    <i r="2">
      <x v="68"/>
    </i>
    <i r="2">
      <x v="94"/>
    </i>
    <i r="2">
      <x v="107"/>
    </i>
    <i r="2">
      <x v="117"/>
    </i>
    <i r="2">
      <x v="122"/>
    </i>
    <i r="2">
      <x v="125"/>
    </i>
    <i r="2">
      <x v="130"/>
    </i>
    <i r="2">
      <x v="158"/>
    </i>
    <i r="2">
      <x v="162"/>
    </i>
    <i r="2">
      <x v="165"/>
    </i>
    <i r="2">
      <x v="184"/>
    </i>
    <i r="2">
      <x v="185"/>
    </i>
    <i r="2">
      <x v="208"/>
    </i>
    <i>
      <x v="2"/>
    </i>
    <i r="1">
      <x v="3"/>
    </i>
    <i r="2">
      <x v="6"/>
    </i>
    <i r="2">
      <x v="28"/>
    </i>
    <i r="2">
      <x v="30"/>
    </i>
    <i r="2">
      <x v="33"/>
    </i>
    <i r="2">
      <x v="53"/>
    </i>
    <i r="2">
      <x v="54"/>
    </i>
    <i r="2">
      <x v="55"/>
    </i>
    <i r="2">
      <x v="63"/>
    </i>
    <i r="2">
      <x v="64"/>
    </i>
    <i r="2">
      <x v="65"/>
    </i>
    <i r="2">
      <x v="67"/>
    </i>
    <i r="2">
      <x v="99"/>
    </i>
    <i r="2">
      <x v="101"/>
    </i>
    <i r="2">
      <x v="108"/>
    </i>
    <i r="2">
      <x v="110"/>
    </i>
    <i r="2">
      <x v="120"/>
    </i>
    <i r="2">
      <x v="126"/>
    </i>
    <i r="2">
      <x v="140"/>
    </i>
    <i r="2">
      <x v="150"/>
    </i>
    <i r="2">
      <x v="160"/>
    </i>
    <i r="2">
      <x v="163"/>
    </i>
    <i r="2">
      <x v="181"/>
    </i>
    <i r="2">
      <x v="202"/>
    </i>
    <i r="2">
      <x v="204"/>
    </i>
    <i r="1">
      <x v="6"/>
    </i>
    <i r="2">
      <x v="3"/>
    </i>
    <i r="2">
      <x v="9"/>
    </i>
    <i r="2">
      <x v="26"/>
    </i>
    <i r="2">
      <x v="27"/>
    </i>
    <i r="2">
      <x v="36"/>
    </i>
    <i r="2">
      <x v="39"/>
    </i>
    <i r="2">
      <x v="44"/>
    </i>
    <i r="2">
      <x v="51"/>
    </i>
    <i r="2">
      <x v="67"/>
    </i>
    <i r="2">
      <x v="71"/>
    </i>
    <i r="2">
      <x v="72"/>
    </i>
    <i r="2">
      <x v="91"/>
    </i>
    <i r="2">
      <x v="97"/>
    </i>
    <i r="2">
      <x v="106"/>
    </i>
    <i r="2">
      <x v="121"/>
    </i>
    <i r="2">
      <x v="124"/>
    </i>
    <i r="2">
      <x v="131"/>
    </i>
    <i r="2">
      <x v="178"/>
    </i>
    <i r="2">
      <x v="189"/>
    </i>
    <i r="2">
      <x v="213"/>
    </i>
    <i r="2">
      <x v="223"/>
    </i>
    <i r="2">
      <x v="224"/>
    </i>
    <i r="1">
      <x v="13"/>
    </i>
    <i r="2">
      <x v="15"/>
    </i>
    <i r="2">
      <x v="42"/>
    </i>
    <i r="2">
      <x v="62"/>
    </i>
    <i r="2">
      <x v="89"/>
    </i>
    <i r="2">
      <x v="143"/>
    </i>
    <i r="2">
      <x v="170"/>
    </i>
    <i r="2">
      <x v="172"/>
    </i>
    <i r="2">
      <x v="174"/>
    </i>
    <i r="2">
      <x v="180"/>
    </i>
    <i r="2">
      <x v="206"/>
    </i>
    <i r="2">
      <x v="217"/>
    </i>
    <i>
      <x v="3"/>
    </i>
    <i r="1">
      <x v="4"/>
    </i>
    <i r="2">
      <x v="7"/>
    </i>
    <i r="2">
      <x v="31"/>
    </i>
    <i r="2">
      <x v="78"/>
    </i>
    <i r="2">
      <x v="85"/>
    </i>
    <i r="2">
      <x v="88"/>
    </i>
    <i r="2">
      <x v="92"/>
    </i>
    <i r="2">
      <x v="96"/>
    </i>
    <i r="2">
      <x v="103"/>
    </i>
    <i r="2">
      <x v="104"/>
    </i>
    <i r="2">
      <x v="105"/>
    </i>
    <i r="2">
      <x v="109"/>
    </i>
    <i r="2">
      <x v="113"/>
    </i>
    <i r="2">
      <x v="145"/>
    </i>
    <i r="2">
      <x v="156"/>
    </i>
    <i r="2">
      <x v="176"/>
    </i>
    <i r="2">
      <x v="178"/>
    </i>
    <i r="1">
      <x v="9"/>
    </i>
    <i r="2">
      <x/>
    </i>
    <i r="2">
      <x v="1"/>
    </i>
    <i r="2">
      <x v="2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37"/>
    </i>
    <i r="2">
      <x v="45"/>
    </i>
    <i r="2">
      <x v="47"/>
    </i>
    <i r="2">
      <x v="48"/>
    </i>
    <i r="2">
      <x v="110"/>
    </i>
    <i r="2">
      <x v="119"/>
    </i>
    <i r="2">
      <x v="128"/>
    </i>
    <i r="2">
      <x v="134"/>
    </i>
    <i r="2">
      <x v="136"/>
    </i>
    <i r="2">
      <x v="142"/>
    </i>
    <i r="2">
      <x v="155"/>
    </i>
    <i r="2">
      <x v="171"/>
    </i>
    <i r="2">
      <x v="177"/>
    </i>
    <i r="2">
      <x v="182"/>
    </i>
    <i r="2">
      <x v="191"/>
    </i>
    <i r="2">
      <x v="205"/>
    </i>
    <i r="2">
      <x v="212"/>
    </i>
    <i r="2">
      <x v="219"/>
    </i>
    <i r="1">
      <x v="15"/>
    </i>
    <i r="2">
      <x v="17"/>
    </i>
    <i r="2">
      <x v="43"/>
    </i>
    <i r="2">
      <x v="50"/>
    </i>
    <i r="2">
      <x v="86"/>
    </i>
    <i r="2">
      <x v="115"/>
    </i>
    <i r="2">
      <x v="132"/>
    </i>
    <i r="2">
      <x v="154"/>
    </i>
    <i r="2">
      <x v="187"/>
    </i>
    <i r="2">
      <x v="193"/>
    </i>
    <i r="2">
      <x v="196"/>
    </i>
    <i r="2">
      <x v="200"/>
    </i>
    <i r="2">
      <x v="215"/>
    </i>
    <i r="2">
      <x v="22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นับจำนวน ของ UC" fld="1" subtotal="count" baseField="0" baseItem="0"/>
  </dataFields>
  <formats count="6">
    <format dxfId="494">
      <pivotArea dataOnly="0" labelOnly="1" fieldPosition="0">
        <references count="1">
          <reference field="3" count="1">
            <x v="0"/>
          </reference>
        </references>
      </pivotArea>
    </format>
    <format dxfId="493">
      <pivotArea dataOnly="0" labelOnly="1" fieldPosition="0">
        <references count="1">
          <reference field="3" count="1">
            <x v="1"/>
          </reference>
        </references>
      </pivotArea>
    </format>
    <format dxfId="492">
      <pivotArea dataOnly="0" labelOnly="1" fieldPosition="0">
        <references count="1">
          <reference field="3" count="1">
            <x v="2"/>
          </reference>
        </references>
      </pivotArea>
    </format>
    <format dxfId="491">
      <pivotArea dataOnly="0" labelOnly="1" fieldPosition="0">
        <references count="1">
          <reference field="3" count="1">
            <x v="3"/>
          </reference>
        </references>
      </pivotArea>
    </format>
    <format dxfId="490">
      <pivotArea type="all" dataOnly="0" outline="0" fieldPosition="0"/>
    </format>
    <format dxfId="48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4:F258" firstHeaderRow="1" firstDataRow="2" firstDataCol="1"/>
  <pivotFields count="6">
    <pivotField axis="axisRow" showAll="0" defaultSubtotal="0">
      <items count="227">
        <item x="4"/>
        <item x="1"/>
        <item x="7"/>
        <item x="103"/>
        <item x="29"/>
        <item x="189"/>
        <item x="54"/>
        <item x="80"/>
        <item x="120"/>
        <item x="93"/>
        <item x="221"/>
        <item x="133"/>
        <item x="144"/>
        <item x="209"/>
        <item x="155"/>
        <item x="164"/>
        <item x="172"/>
        <item x="206"/>
        <item x="3"/>
        <item x="5"/>
        <item x="6"/>
        <item x="0"/>
        <item x="2"/>
        <item x="19"/>
        <item x="18"/>
        <item x="20"/>
        <item x="97"/>
        <item x="94"/>
        <item x="73"/>
        <item x="42"/>
        <item x="68"/>
        <item x="82"/>
        <item x="150"/>
        <item x="63"/>
        <item x="210"/>
        <item x="137"/>
        <item x="104"/>
        <item x="26"/>
        <item x="190"/>
        <item x="112"/>
        <item x="114"/>
        <item x="123"/>
        <item x="170"/>
        <item x="207"/>
        <item x="99"/>
        <item x="15"/>
        <item x="223"/>
        <item x="25"/>
        <item x="24"/>
        <item x="51"/>
        <item x="196"/>
        <item x="108"/>
        <item x="159"/>
        <item x="61"/>
        <item x="60"/>
        <item x="76"/>
        <item x="145"/>
        <item x="139"/>
        <item x="30"/>
        <item x="174"/>
        <item x="215"/>
        <item x="188"/>
        <item x="171"/>
        <item x="65"/>
        <item x="62"/>
        <item x="72"/>
        <item x="183"/>
        <item x="75"/>
        <item x="186"/>
        <item x="135"/>
        <item x="148"/>
        <item x="111"/>
        <item x="109"/>
        <item x="121"/>
        <item x="127"/>
        <item x="191"/>
        <item x="122"/>
        <item x="117"/>
        <item x="86"/>
        <item x="41"/>
        <item x="43"/>
        <item x="134"/>
        <item x="219"/>
        <item x="31"/>
        <item x="194"/>
        <item x="79"/>
        <item x="205"/>
        <item x="136"/>
        <item x="85"/>
        <item x="162"/>
        <item x="44"/>
        <item x="98"/>
        <item x="91"/>
        <item x="115"/>
        <item x="176"/>
        <item x="213"/>
        <item x="77"/>
        <item x="101"/>
        <item x="48"/>
        <item x="55"/>
        <item x="118"/>
        <item x="59"/>
        <item x="47"/>
        <item x="88"/>
        <item x="89"/>
        <item x="90"/>
        <item x="96"/>
        <item x="181"/>
        <item x="64"/>
        <item x="92"/>
        <item x="23"/>
        <item x="128"/>
        <item x="218"/>
        <item x="83"/>
        <item x="131"/>
        <item x="197"/>
        <item x="45"/>
        <item x="182"/>
        <item x="217"/>
        <item x="27"/>
        <item x="57"/>
        <item x="105"/>
        <item x="173"/>
        <item x="220"/>
        <item x="95"/>
        <item x="179"/>
        <item x="70"/>
        <item x="33"/>
        <item x="28"/>
        <item x="124"/>
        <item x="187"/>
        <item x="100"/>
        <item x="199"/>
        <item x="143"/>
        <item x="22"/>
        <item x="193"/>
        <item x="10"/>
        <item x="46"/>
        <item x="39"/>
        <item x="129"/>
        <item x="67"/>
        <item x="149"/>
        <item x="9"/>
        <item x="167"/>
        <item x="151"/>
        <item x="84"/>
        <item x="53"/>
        <item m="1" x="225"/>
        <item x="216"/>
        <item x="126"/>
        <item x="74"/>
        <item x="125"/>
        <item x="37"/>
        <item x="38"/>
        <item x="204"/>
        <item x="11"/>
        <item x="81"/>
        <item x="212"/>
        <item x="178"/>
        <item x="49"/>
        <item x="69"/>
        <item x="146"/>
        <item x="180"/>
        <item x="71"/>
        <item x="214"/>
        <item x="185"/>
        <item x="141"/>
        <item x="132"/>
        <item x="152"/>
        <item x="138"/>
        <item x="161"/>
        <item x="21"/>
        <item x="169"/>
        <item x="36"/>
        <item x="163"/>
        <item x="195"/>
        <item x="87"/>
        <item x="16"/>
        <item x="78"/>
        <item x="34"/>
        <item x="166"/>
        <item x="56"/>
        <item x="14"/>
        <item x="224"/>
        <item x="175"/>
        <item x="184"/>
        <item x="52"/>
        <item x="198"/>
        <item x="154"/>
        <item x="102"/>
        <item x="222"/>
        <item x="12"/>
        <item x="157"/>
        <item x="202"/>
        <item x="116"/>
        <item x="40"/>
        <item x="203"/>
        <item x="147"/>
        <item x="140"/>
        <item x="50"/>
        <item x="200"/>
        <item x="142"/>
        <item x="58"/>
        <item x="153"/>
        <item x="66"/>
        <item x="17"/>
        <item x="168"/>
        <item x="119"/>
        <item x="177"/>
        <item x="130"/>
        <item x="192"/>
        <item x="32"/>
        <item x="13"/>
        <item x="110"/>
        <item x="35"/>
        <item x="208"/>
        <item x="211"/>
        <item x="165"/>
        <item m="1" x="226"/>
        <item x="8"/>
        <item x="158"/>
        <item x="113"/>
        <item x="201"/>
        <item x="106"/>
        <item x="107"/>
        <item x="156"/>
        <item x="160"/>
      </items>
    </pivotField>
    <pivotField dataField="1" numFmtId="4" showAll="0"/>
    <pivotField numFmtId="4" showAll="0"/>
    <pivotField axis="axisCol" showAll="0">
      <items count="5">
        <item x="2"/>
        <item x="1"/>
        <item x="3"/>
        <item x="0"/>
        <item t="default"/>
      </items>
    </pivotField>
    <pivotField axis="axisRow" showAll="0">
      <items count="17">
        <item x="1"/>
        <item x="2"/>
        <item x="12"/>
        <item x="3"/>
        <item x="4"/>
        <item x="6"/>
        <item x="5"/>
        <item x="15"/>
        <item x="7"/>
        <item x="0"/>
        <item x="8"/>
        <item x="14"/>
        <item x="9"/>
        <item x="10"/>
        <item x="11"/>
        <item x="13"/>
        <item t="default"/>
      </items>
    </pivotField>
    <pivotField axis="axisRow" showAll="0">
      <items count="5">
        <item x="1"/>
        <item x="3"/>
        <item x="2"/>
        <item x="0"/>
        <item t="default"/>
      </items>
    </pivotField>
  </pivotFields>
  <rowFields count="3">
    <field x="5"/>
    <field x="4"/>
    <field x="0"/>
  </rowFields>
  <rowItems count="253">
    <i>
      <x/>
    </i>
    <i r="1">
      <x/>
    </i>
    <i r="2">
      <x v="4"/>
    </i>
    <i r="2">
      <x v="58"/>
    </i>
    <i r="2">
      <x v="79"/>
    </i>
    <i r="2">
      <x v="83"/>
    </i>
    <i r="2">
      <x v="127"/>
    </i>
    <i r="2">
      <x v="138"/>
    </i>
    <i r="2">
      <x v="152"/>
    </i>
    <i r="2">
      <x v="153"/>
    </i>
    <i r="2">
      <x v="173"/>
    </i>
    <i r="2">
      <x v="179"/>
    </i>
    <i r="2">
      <x v="195"/>
    </i>
    <i r="2">
      <x v="211"/>
    </i>
    <i r="2">
      <x v="214"/>
    </i>
    <i r="1">
      <x v="1"/>
    </i>
    <i r="2">
      <x v="29"/>
    </i>
    <i r="2">
      <x v="49"/>
    </i>
    <i r="2">
      <x v="80"/>
    </i>
    <i r="2">
      <x v="90"/>
    </i>
    <i r="2">
      <x v="98"/>
    </i>
    <i r="2">
      <x v="102"/>
    </i>
    <i r="2">
      <x v="116"/>
    </i>
    <i r="2">
      <x v="137"/>
    </i>
    <i r="2">
      <x v="146"/>
    </i>
    <i r="2">
      <x v="159"/>
    </i>
    <i r="2">
      <x v="186"/>
    </i>
    <i r="2">
      <x v="199"/>
    </i>
    <i r="1">
      <x v="5"/>
    </i>
    <i r="2">
      <x v="8"/>
    </i>
    <i r="2">
      <x v="40"/>
    </i>
    <i r="2">
      <x v="41"/>
    </i>
    <i r="2">
      <x v="73"/>
    </i>
    <i r="2">
      <x v="74"/>
    </i>
    <i r="2">
      <x v="76"/>
    </i>
    <i r="2">
      <x v="77"/>
    </i>
    <i r="2">
      <x v="93"/>
    </i>
    <i r="2">
      <x v="100"/>
    </i>
    <i r="2">
      <x v="111"/>
    </i>
    <i r="2">
      <x v="126"/>
    </i>
    <i r="2">
      <x v="129"/>
    </i>
    <i r="2">
      <x v="149"/>
    </i>
    <i r="2">
      <x v="151"/>
    </i>
    <i r="2">
      <x v="194"/>
    </i>
    <i r="2">
      <x v="207"/>
    </i>
    <i r="2">
      <x v="221"/>
    </i>
    <i r="1">
      <x v="7"/>
    </i>
    <i r="2">
      <x v="10"/>
    </i>
    <i r="2">
      <x v="46"/>
    </i>
    <i r="2">
      <x v="123"/>
    </i>
    <i r="2">
      <x v="183"/>
    </i>
    <i r="2">
      <x v="190"/>
    </i>
    <i r="1">
      <x v="10"/>
    </i>
    <i r="2">
      <x v="12"/>
    </i>
    <i r="2">
      <x v="32"/>
    </i>
    <i r="2">
      <x v="56"/>
    </i>
    <i r="2">
      <x v="70"/>
    </i>
    <i r="2">
      <x v="141"/>
    </i>
    <i r="2">
      <x v="144"/>
    </i>
    <i r="2">
      <x v="161"/>
    </i>
    <i r="2">
      <x v="197"/>
    </i>
    <i r="1">
      <x v="11"/>
    </i>
    <i r="2">
      <x v="13"/>
    </i>
    <i r="2">
      <x v="34"/>
    </i>
    <i r="2">
      <x v="60"/>
    </i>
    <i r="2">
      <x v="82"/>
    </i>
    <i r="2">
      <x v="88"/>
    </i>
    <i r="2">
      <x v="95"/>
    </i>
    <i r="2">
      <x v="112"/>
    </i>
    <i r="2">
      <x v="118"/>
    </i>
    <i r="2">
      <x v="134"/>
    </i>
    <i r="2">
      <x v="148"/>
    </i>
    <i r="2">
      <x v="157"/>
    </i>
    <i r="2">
      <x v="164"/>
    </i>
    <i r="2">
      <x v="216"/>
    </i>
    <i>
      <x v="1"/>
    </i>
    <i r="1">
      <x v="2"/>
    </i>
    <i r="2">
      <x v="5"/>
    </i>
    <i r="2">
      <x v="38"/>
    </i>
    <i r="2">
      <x v="75"/>
    </i>
    <i r="2">
      <x v="84"/>
    </i>
    <i r="2">
      <x v="135"/>
    </i>
    <i r="2">
      <x v="175"/>
    </i>
    <i r="2">
      <x v="210"/>
    </i>
    <i r="1">
      <x v="8"/>
    </i>
    <i r="2">
      <x v="11"/>
    </i>
    <i r="2">
      <x v="35"/>
    </i>
    <i r="2">
      <x v="55"/>
    </i>
    <i r="2">
      <x v="57"/>
    </i>
    <i r="2">
      <x v="69"/>
    </i>
    <i r="2">
      <x v="81"/>
    </i>
    <i r="2">
      <x v="87"/>
    </i>
    <i r="2">
      <x v="114"/>
    </i>
    <i r="2">
      <x v="133"/>
    </i>
    <i r="2">
      <x v="139"/>
    </i>
    <i r="2">
      <x v="166"/>
    </i>
    <i r="2">
      <x v="167"/>
    </i>
    <i r="2">
      <x v="169"/>
    </i>
    <i r="2">
      <x v="198"/>
    </i>
    <i r="2">
      <x v="201"/>
    </i>
    <i r="2">
      <x v="209"/>
    </i>
    <i r="1">
      <x v="12"/>
    </i>
    <i r="2">
      <x v="14"/>
    </i>
    <i r="2">
      <x v="52"/>
    </i>
    <i r="2">
      <x v="168"/>
    </i>
    <i r="2">
      <x v="188"/>
    </i>
    <i r="2">
      <x v="192"/>
    </i>
    <i r="2">
      <x v="203"/>
    </i>
    <i r="2">
      <x v="220"/>
    </i>
    <i r="2">
      <x v="225"/>
    </i>
    <i r="2">
      <x v="226"/>
    </i>
    <i r="1">
      <x v="14"/>
    </i>
    <i r="2">
      <x v="16"/>
    </i>
    <i r="2">
      <x v="59"/>
    </i>
    <i r="2">
      <x v="61"/>
    </i>
    <i r="2">
      <x v="66"/>
    </i>
    <i r="2">
      <x v="68"/>
    </i>
    <i r="2">
      <x v="94"/>
    </i>
    <i r="2">
      <x v="107"/>
    </i>
    <i r="2">
      <x v="117"/>
    </i>
    <i r="2">
      <x v="122"/>
    </i>
    <i r="2">
      <x v="125"/>
    </i>
    <i r="2">
      <x v="130"/>
    </i>
    <i r="2">
      <x v="158"/>
    </i>
    <i r="2">
      <x v="162"/>
    </i>
    <i r="2">
      <x v="165"/>
    </i>
    <i r="2">
      <x v="184"/>
    </i>
    <i r="2">
      <x v="185"/>
    </i>
    <i r="2">
      <x v="208"/>
    </i>
    <i>
      <x v="2"/>
    </i>
    <i r="1">
      <x v="3"/>
    </i>
    <i r="2">
      <x v="6"/>
    </i>
    <i r="2">
      <x v="28"/>
    </i>
    <i r="2">
      <x v="30"/>
    </i>
    <i r="2">
      <x v="33"/>
    </i>
    <i r="2">
      <x v="53"/>
    </i>
    <i r="2">
      <x v="54"/>
    </i>
    <i r="2">
      <x v="55"/>
    </i>
    <i r="2">
      <x v="63"/>
    </i>
    <i r="2">
      <x v="64"/>
    </i>
    <i r="2">
      <x v="65"/>
    </i>
    <i r="2">
      <x v="67"/>
    </i>
    <i r="2">
      <x v="99"/>
    </i>
    <i r="2">
      <x v="101"/>
    </i>
    <i r="2">
      <x v="108"/>
    </i>
    <i r="2">
      <x v="110"/>
    </i>
    <i r="2">
      <x v="120"/>
    </i>
    <i r="2">
      <x v="126"/>
    </i>
    <i r="2">
      <x v="140"/>
    </i>
    <i r="2">
      <x v="150"/>
    </i>
    <i r="2">
      <x v="160"/>
    </i>
    <i r="2">
      <x v="163"/>
    </i>
    <i r="2">
      <x v="181"/>
    </i>
    <i r="2">
      <x v="202"/>
    </i>
    <i r="2">
      <x v="204"/>
    </i>
    <i r="1">
      <x v="6"/>
    </i>
    <i r="2">
      <x v="3"/>
    </i>
    <i r="2">
      <x v="9"/>
    </i>
    <i r="2">
      <x v="26"/>
    </i>
    <i r="2">
      <x v="27"/>
    </i>
    <i r="2">
      <x v="36"/>
    </i>
    <i r="2">
      <x v="39"/>
    </i>
    <i r="2">
      <x v="44"/>
    </i>
    <i r="2">
      <x v="51"/>
    </i>
    <i r="2">
      <x v="67"/>
    </i>
    <i r="2">
      <x v="71"/>
    </i>
    <i r="2">
      <x v="72"/>
    </i>
    <i r="2">
      <x v="91"/>
    </i>
    <i r="2">
      <x v="97"/>
    </i>
    <i r="2">
      <x v="106"/>
    </i>
    <i r="2">
      <x v="121"/>
    </i>
    <i r="2">
      <x v="124"/>
    </i>
    <i r="2">
      <x v="131"/>
    </i>
    <i r="2">
      <x v="178"/>
    </i>
    <i r="2">
      <x v="189"/>
    </i>
    <i r="2">
      <x v="213"/>
    </i>
    <i r="2">
      <x v="223"/>
    </i>
    <i r="2">
      <x v="224"/>
    </i>
    <i r="1">
      <x v="13"/>
    </i>
    <i r="2">
      <x v="15"/>
    </i>
    <i r="2">
      <x v="42"/>
    </i>
    <i r="2">
      <x v="62"/>
    </i>
    <i r="2">
      <x v="89"/>
    </i>
    <i r="2">
      <x v="143"/>
    </i>
    <i r="2">
      <x v="170"/>
    </i>
    <i r="2">
      <x v="172"/>
    </i>
    <i r="2">
      <x v="174"/>
    </i>
    <i r="2">
      <x v="180"/>
    </i>
    <i r="2">
      <x v="206"/>
    </i>
    <i r="2">
      <x v="217"/>
    </i>
    <i>
      <x v="3"/>
    </i>
    <i r="1">
      <x v="4"/>
    </i>
    <i r="2">
      <x v="7"/>
    </i>
    <i r="2">
      <x v="31"/>
    </i>
    <i r="2">
      <x v="78"/>
    </i>
    <i r="2">
      <x v="85"/>
    </i>
    <i r="2">
      <x v="88"/>
    </i>
    <i r="2">
      <x v="92"/>
    </i>
    <i r="2">
      <x v="96"/>
    </i>
    <i r="2">
      <x v="103"/>
    </i>
    <i r="2">
      <x v="104"/>
    </i>
    <i r="2">
      <x v="105"/>
    </i>
    <i r="2">
      <x v="109"/>
    </i>
    <i r="2">
      <x v="113"/>
    </i>
    <i r="2">
      <x v="145"/>
    </i>
    <i r="2">
      <x v="156"/>
    </i>
    <i r="2">
      <x v="176"/>
    </i>
    <i r="2">
      <x v="178"/>
    </i>
    <i r="1">
      <x v="9"/>
    </i>
    <i r="2">
      <x/>
    </i>
    <i r="2">
      <x v="1"/>
    </i>
    <i r="2">
      <x v="2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37"/>
    </i>
    <i r="2">
      <x v="45"/>
    </i>
    <i r="2">
      <x v="47"/>
    </i>
    <i r="2">
      <x v="48"/>
    </i>
    <i r="2">
      <x v="110"/>
    </i>
    <i r="2">
      <x v="119"/>
    </i>
    <i r="2">
      <x v="128"/>
    </i>
    <i r="2">
      <x v="134"/>
    </i>
    <i r="2">
      <x v="136"/>
    </i>
    <i r="2">
      <x v="142"/>
    </i>
    <i r="2">
      <x v="155"/>
    </i>
    <i r="2">
      <x v="171"/>
    </i>
    <i r="2">
      <x v="177"/>
    </i>
    <i r="2">
      <x v="182"/>
    </i>
    <i r="2">
      <x v="191"/>
    </i>
    <i r="2">
      <x v="205"/>
    </i>
    <i r="2">
      <x v="212"/>
    </i>
    <i r="2">
      <x v="219"/>
    </i>
    <i r="1">
      <x v="15"/>
    </i>
    <i r="2">
      <x v="17"/>
    </i>
    <i r="2">
      <x v="43"/>
    </i>
    <i r="2">
      <x v="50"/>
    </i>
    <i r="2">
      <x v="86"/>
    </i>
    <i r="2">
      <x v="115"/>
    </i>
    <i r="2">
      <x v="132"/>
    </i>
    <i r="2">
      <x v="154"/>
    </i>
    <i r="2">
      <x v="187"/>
    </i>
    <i r="2">
      <x v="193"/>
    </i>
    <i r="2">
      <x v="196"/>
    </i>
    <i r="2">
      <x v="200"/>
    </i>
    <i r="2">
      <x v="215"/>
    </i>
    <i r="2">
      <x v="22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ผลรวม ของ UC" fld="1" baseField="0" baseItem="0"/>
  </dataFields>
  <formats count="14">
    <format dxfId="488">
      <pivotArea dataOnly="0" labelOnly="1" fieldPosition="0">
        <references count="1">
          <reference field="3" count="1">
            <x v="0"/>
          </reference>
        </references>
      </pivotArea>
    </format>
    <format dxfId="487">
      <pivotArea dataOnly="0" labelOnly="1" fieldPosition="0">
        <references count="1">
          <reference field="3" count="1">
            <x v="1"/>
          </reference>
        </references>
      </pivotArea>
    </format>
    <format dxfId="486">
      <pivotArea dataOnly="0" labelOnly="1" fieldPosition="0">
        <references count="1">
          <reference field="3" count="1">
            <x v="2"/>
          </reference>
        </references>
      </pivotArea>
    </format>
    <format dxfId="485">
      <pivotArea dataOnly="0" labelOnly="1" fieldPosition="0">
        <references count="1">
          <reference field="3" count="1">
            <x v="3"/>
          </reference>
        </references>
      </pivotArea>
    </format>
    <format dxfId="484">
      <pivotArea type="all" dataOnly="0" outline="0" fieldPosition="0"/>
    </format>
    <format dxfId="483">
      <pivotArea type="all" dataOnly="0" outline="0" fieldPosition="0"/>
    </format>
    <format dxfId="482">
      <pivotArea collapsedLevelsAreSubtotals="1" fieldPosition="0">
        <references count="1">
          <reference field="5" count="1">
            <x v="3"/>
          </reference>
        </references>
      </pivotArea>
    </format>
    <format dxfId="481">
      <pivotArea dataOnly="0" labelOnly="1" fieldPosition="0">
        <references count="1">
          <reference field="5" count="1">
            <x v="3"/>
          </reference>
        </references>
      </pivotArea>
    </format>
    <format dxfId="480">
      <pivotArea collapsedLevelsAreSubtotals="1" fieldPosition="0">
        <references count="1">
          <reference field="5" count="1">
            <x v="2"/>
          </reference>
        </references>
      </pivotArea>
    </format>
    <format dxfId="479">
      <pivotArea dataOnly="0" labelOnly="1" fieldPosition="0">
        <references count="1">
          <reference field="5" count="1">
            <x v="2"/>
          </reference>
        </references>
      </pivotArea>
    </format>
    <format dxfId="478">
      <pivotArea collapsedLevelsAreSubtotals="1" fieldPosition="0">
        <references count="1">
          <reference field="5" count="1">
            <x v="1"/>
          </reference>
        </references>
      </pivotArea>
    </format>
    <format dxfId="477">
      <pivotArea dataOnly="0" labelOnly="1" fieldPosition="0">
        <references count="1">
          <reference field="5" count="1">
            <x v="1"/>
          </reference>
        </references>
      </pivotArea>
    </format>
    <format dxfId="476">
      <pivotArea collapsedLevelsAreSubtotals="1" fieldPosition="0">
        <references count="1">
          <reference field="5" count="1">
            <x v="0"/>
          </reference>
        </references>
      </pivotArea>
    </format>
    <format dxfId="475">
      <pivotArea dataOnly="0" labelOnly="1" fieldPosition="0">
        <references count="1"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T265"/>
  <sheetViews>
    <sheetView zoomScale="90" zoomScaleNormal="90" workbookViewId="0">
      <pane xSplit="3" ySplit="3" topLeftCell="J230" activePane="bottomRight" state="frozen"/>
      <selection pane="topRight" activeCell="D1" sqref="D1"/>
      <selection pane="bottomLeft" activeCell="A4" sqref="A4"/>
      <selection pane="bottomRight" activeCell="R50" sqref="R50"/>
    </sheetView>
  </sheetViews>
  <sheetFormatPr defaultRowHeight="21" x14ac:dyDescent="0.35"/>
  <cols>
    <col min="1" max="1" width="9.140625" style="3"/>
    <col min="2" max="2" width="13.28515625" style="3" customWidth="1"/>
    <col min="3" max="3" width="10.7109375" style="3" customWidth="1"/>
    <col min="4" max="4" width="16.5703125" style="62" hidden="1" customWidth="1"/>
    <col min="5" max="5" width="16.5703125" style="62" customWidth="1"/>
    <col min="6" max="6" width="12.7109375" style="3" customWidth="1"/>
    <col min="7" max="7" width="12.5703125" style="3" customWidth="1"/>
    <col min="8" max="8" width="20.7109375" style="3" customWidth="1"/>
    <col min="9" max="9" width="16.7109375" style="4" customWidth="1"/>
    <col min="10" max="10" width="46" style="3" customWidth="1"/>
    <col min="11" max="12" width="11" style="63" bestFit="1" customWidth="1"/>
    <col min="13" max="16" width="14.85546875" style="3" customWidth="1"/>
    <col min="17" max="20" width="12.42578125" style="3" bestFit="1" customWidth="1"/>
    <col min="21" max="16384" width="9.140625" style="3"/>
  </cols>
  <sheetData>
    <row r="1" spans="1:20" x14ac:dyDescent="0.35">
      <c r="A1" s="130" t="s">
        <v>869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68"/>
      <c r="M1" s="4"/>
      <c r="N1" s="54"/>
      <c r="O1" s="54"/>
      <c r="P1" s="113"/>
      <c r="Q1" s="133">
        <v>200000</v>
      </c>
      <c r="R1" s="133">
        <v>300000</v>
      </c>
      <c r="S1" s="133">
        <v>400000</v>
      </c>
      <c r="T1" s="133">
        <v>500000</v>
      </c>
    </row>
    <row r="2" spans="1:20" x14ac:dyDescent="0.35">
      <c r="A2" s="129" t="s">
        <v>881</v>
      </c>
      <c r="B2" s="129"/>
      <c r="C2" s="129"/>
      <c r="D2" s="129"/>
      <c r="E2" s="129"/>
      <c r="F2" s="129"/>
      <c r="G2" s="129"/>
      <c r="H2" s="129"/>
      <c r="I2" s="129" t="s">
        <v>880</v>
      </c>
      <c r="J2" s="129"/>
      <c r="K2" s="129"/>
      <c r="L2" s="69"/>
      <c r="M2" s="16"/>
      <c r="N2" s="53"/>
      <c r="O2" s="53"/>
      <c r="P2" s="112"/>
      <c r="Q2" s="47" t="s">
        <v>2442</v>
      </c>
      <c r="R2" s="49" t="s">
        <v>2443</v>
      </c>
      <c r="S2" s="51" t="s">
        <v>2444</v>
      </c>
      <c r="T2" s="45" t="s">
        <v>2445</v>
      </c>
    </row>
    <row r="3" spans="1:20" s="4" customFormat="1" x14ac:dyDescent="0.35">
      <c r="A3" s="15" t="s">
        <v>877</v>
      </c>
      <c r="B3" s="15" t="s">
        <v>878</v>
      </c>
      <c r="C3" s="15" t="s">
        <v>882</v>
      </c>
      <c r="D3" s="60" t="s">
        <v>895</v>
      </c>
      <c r="E3" s="60" t="s">
        <v>895</v>
      </c>
      <c r="F3" s="15" t="s">
        <v>883</v>
      </c>
      <c r="G3" s="15" t="s">
        <v>884</v>
      </c>
      <c r="H3" s="15" t="s">
        <v>885</v>
      </c>
      <c r="I3" s="15" t="s">
        <v>875</v>
      </c>
      <c r="J3" s="15" t="s">
        <v>876</v>
      </c>
      <c r="K3" s="69" t="s">
        <v>879</v>
      </c>
      <c r="L3" s="69" t="s">
        <v>2451</v>
      </c>
      <c r="M3" s="15" t="s">
        <v>2446</v>
      </c>
      <c r="N3" s="15" t="s">
        <v>2452</v>
      </c>
      <c r="O3" s="15" t="s">
        <v>2453</v>
      </c>
      <c r="P3" s="15" t="s">
        <v>2501</v>
      </c>
      <c r="Q3" s="48" t="s">
        <v>2450</v>
      </c>
      <c r="R3" s="50" t="s">
        <v>2448</v>
      </c>
      <c r="S3" s="52" t="s">
        <v>2449</v>
      </c>
      <c r="T3" s="46" t="s">
        <v>2447</v>
      </c>
    </row>
    <row r="4" spans="1:20" x14ac:dyDescent="0.35">
      <c r="A4" s="13" t="s">
        <v>5</v>
      </c>
      <c r="B4" s="13" t="s">
        <v>898</v>
      </c>
      <c r="C4" s="13">
        <v>3192</v>
      </c>
      <c r="D4" s="66">
        <f t="shared" ref="D4:D67" si="0">+$D$236*C4/$C$236</f>
        <v>998.03485254691691</v>
      </c>
      <c r="E4" s="66">
        <v>998</v>
      </c>
      <c r="F4" s="13">
        <v>3100</v>
      </c>
      <c r="G4" s="13">
        <v>213</v>
      </c>
      <c r="H4" s="13">
        <v>643</v>
      </c>
      <c r="I4" s="14" t="s">
        <v>857</v>
      </c>
      <c r="J4" s="13" t="s">
        <v>870</v>
      </c>
      <c r="K4" s="66">
        <v>10264</v>
      </c>
      <c r="L4" s="70">
        <f>+F4+G4+H4+K4+C4+E4</f>
        <v>18410</v>
      </c>
      <c r="M4" s="46" t="s">
        <v>2447</v>
      </c>
      <c r="N4" s="85" t="s">
        <v>4</v>
      </c>
      <c r="O4" s="85" t="s">
        <v>2454</v>
      </c>
      <c r="P4" s="158">
        <v>500000</v>
      </c>
    </row>
    <row r="5" spans="1:20" x14ac:dyDescent="0.35">
      <c r="A5" s="7"/>
      <c r="B5" s="7"/>
      <c r="C5" s="7"/>
      <c r="D5" s="66">
        <f t="shared" si="0"/>
        <v>0</v>
      </c>
      <c r="E5" s="66">
        <v>0</v>
      </c>
      <c r="F5" s="7"/>
      <c r="G5" s="7"/>
      <c r="H5" s="7"/>
      <c r="I5" s="8" t="s">
        <v>813</v>
      </c>
      <c r="J5" s="7" t="s">
        <v>871</v>
      </c>
      <c r="K5" s="67">
        <v>3971</v>
      </c>
      <c r="L5" s="70">
        <f t="shared" ref="L5:L68" si="1">+F5+G5+H5+K5+C5+E5</f>
        <v>3971</v>
      </c>
      <c r="M5" s="52" t="s">
        <v>2449</v>
      </c>
      <c r="N5" s="86" t="s">
        <v>4</v>
      </c>
      <c r="O5" s="86" t="s">
        <v>2454</v>
      </c>
      <c r="P5" s="86">
        <v>400000</v>
      </c>
    </row>
    <row r="6" spans="1:20" x14ac:dyDescent="0.35">
      <c r="A6" s="7"/>
      <c r="B6" s="7"/>
      <c r="C6" s="7"/>
      <c r="D6" s="66">
        <f t="shared" si="0"/>
        <v>0</v>
      </c>
      <c r="E6" s="66">
        <v>0</v>
      </c>
      <c r="F6" s="7"/>
      <c r="G6" s="7"/>
      <c r="H6" s="7"/>
      <c r="I6" s="8" t="s">
        <v>855</v>
      </c>
      <c r="J6" s="7" t="s">
        <v>860</v>
      </c>
      <c r="K6" s="67">
        <v>1971</v>
      </c>
      <c r="L6" s="70">
        <f t="shared" si="1"/>
        <v>1971</v>
      </c>
      <c r="M6" s="50" t="s">
        <v>2448</v>
      </c>
      <c r="N6" s="87" t="s">
        <v>4</v>
      </c>
      <c r="O6" s="87" t="s">
        <v>2454</v>
      </c>
      <c r="P6" s="87">
        <v>300000</v>
      </c>
    </row>
    <row r="7" spans="1:20" x14ac:dyDescent="0.35">
      <c r="A7" s="7" t="s">
        <v>7</v>
      </c>
      <c r="B7" s="7" t="s">
        <v>8</v>
      </c>
      <c r="C7" s="7">
        <v>276</v>
      </c>
      <c r="D7" s="66">
        <f t="shared" si="0"/>
        <v>86.29624664879357</v>
      </c>
      <c r="E7" s="66">
        <v>86</v>
      </c>
      <c r="F7" s="7">
        <v>127</v>
      </c>
      <c r="G7" s="7">
        <v>17</v>
      </c>
      <c r="H7" s="7">
        <v>66</v>
      </c>
      <c r="I7" s="8" t="s">
        <v>817</v>
      </c>
      <c r="J7" s="7" t="s">
        <v>822</v>
      </c>
      <c r="K7" s="67">
        <v>2792</v>
      </c>
      <c r="L7" s="70">
        <f t="shared" si="1"/>
        <v>3364</v>
      </c>
      <c r="M7" s="52" t="s">
        <v>2449</v>
      </c>
      <c r="N7" s="86" t="s">
        <v>4</v>
      </c>
      <c r="O7" s="86" t="s">
        <v>2454</v>
      </c>
      <c r="P7" s="86">
        <v>400000</v>
      </c>
    </row>
    <row r="8" spans="1:20" x14ac:dyDescent="0.35">
      <c r="A8" s="7" t="s">
        <v>9</v>
      </c>
      <c r="B8" s="7" t="s">
        <v>10</v>
      </c>
      <c r="C8" s="7">
        <v>1895</v>
      </c>
      <c r="D8" s="66">
        <f t="shared" si="0"/>
        <v>592.50502680965144</v>
      </c>
      <c r="E8" s="66">
        <v>593</v>
      </c>
      <c r="F8" s="7">
        <v>2319</v>
      </c>
      <c r="G8" s="7">
        <v>304</v>
      </c>
      <c r="H8" s="7">
        <v>2104</v>
      </c>
      <c r="I8" s="8" t="s">
        <v>815</v>
      </c>
      <c r="J8" s="7" t="s">
        <v>872</v>
      </c>
      <c r="K8" s="67">
        <v>5795</v>
      </c>
      <c r="L8" s="70">
        <f t="shared" si="1"/>
        <v>13010</v>
      </c>
      <c r="M8" s="46" t="s">
        <v>2447</v>
      </c>
      <c r="N8" s="85" t="s">
        <v>4</v>
      </c>
      <c r="O8" s="85" t="s">
        <v>2454</v>
      </c>
      <c r="P8" s="158">
        <v>500000</v>
      </c>
    </row>
    <row r="9" spans="1:20" x14ac:dyDescent="0.35">
      <c r="A9" s="7"/>
      <c r="B9" s="7"/>
      <c r="C9" s="7"/>
      <c r="D9" s="66">
        <f t="shared" si="0"/>
        <v>0</v>
      </c>
      <c r="E9" s="66">
        <v>0</v>
      </c>
      <c r="F9" s="7"/>
      <c r="G9" s="7"/>
      <c r="H9" s="7"/>
      <c r="I9" s="9"/>
      <c r="J9" s="7" t="s">
        <v>852</v>
      </c>
      <c r="K9" s="67">
        <v>4491</v>
      </c>
      <c r="L9" s="70">
        <f t="shared" si="1"/>
        <v>4491</v>
      </c>
      <c r="M9" s="52" t="s">
        <v>2449</v>
      </c>
      <c r="N9" s="86" t="s">
        <v>4</v>
      </c>
      <c r="O9" s="86" t="s">
        <v>2454</v>
      </c>
      <c r="P9" s="86">
        <v>400000</v>
      </c>
    </row>
    <row r="10" spans="1:20" x14ac:dyDescent="0.35">
      <c r="A10" s="7" t="s">
        <v>11</v>
      </c>
      <c r="B10" s="7" t="s">
        <v>12</v>
      </c>
      <c r="C10" s="7">
        <v>2269</v>
      </c>
      <c r="D10" s="66">
        <f t="shared" si="0"/>
        <v>709.4426943699732</v>
      </c>
      <c r="E10" s="66">
        <v>709</v>
      </c>
      <c r="F10" s="7">
        <v>1340</v>
      </c>
      <c r="G10" s="7">
        <v>228</v>
      </c>
      <c r="H10" s="7">
        <v>473</v>
      </c>
      <c r="I10" s="8" t="s">
        <v>859</v>
      </c>
      <c r="J10" s="7" t="s">
        <v>874</v>
      </c>
      <c r="K10" s="67">
        <v>4125</v>
      </c>
      <c r="L10" s="70">
        <f t="shared" si="1"/>
        <v>9144</v>
      </c>
      <c r="M10" s="46" t="s">
        <v>2447</v>
      </c>
      <c r="N10" s="85" t="s">
        <v>4</v>
      </c>
      <c r="O10" s="85" t="s">
        <v>2454</v>
      </c>
      <c r="P10" s="158">
        <v>500000</v>
      </c>
    </row>
    <row r="11" spans="1:20" x14ac:dyDescent="0.35">
      <c r="A11" s="7" t="s">
        <v>13</v>
      </c>
      <c r="B11" s="7" t="s">
        <v>14</v>
      </c>
      <c r="C11" s="7">
        <v>1836</v>
      </c>
      <c r="D11" s="66">
        <f t="shared" si="0"/>
        <v>574.0576407506702</v>
      </c>
      <c r="E11" s="66">
        <v>574</v>
      </c>
      <c r="F11" s="7">
        <v>1279</v>
      </c>
      <c r="G11" s="7">
        <v>209</v>
      </c>
      <c r="H11" s="7">
        <v>322</v>
      </c>
      <c r="I11" s="8" t="s">
        <v>811</v>
      </c>
      <c r="J11" s="7" t="s">
        <v>873</v>
      </c>
      <c r="K11" s="67">
        <v>6072</v>
      </c>
      <c r="L11" s="70">
        <f t="shared" si="1"/>
        <v>10292</v>
      </c>
      <c r="M11" s="46" t="s">
        <v>2447</v>
      </c>
      <c r="N11" s="85" t="s">
        <v>4</v>
      </c>
      <c r="O11" s="85" t="s">
        <v>2454</v>
      </c>
      <c r="P11" s="158">
        <v>500000</v>
      </c>
    </row>
    <row r="12" spans="1:20" x14ac:dyDescent="0.35">
      <c r="A12" s="7" t="s">
        <v>15</v>
      </c>
      <c r="B12" s="7" t="s">
        <v>896</v>
      </c>
      <c r="C12" s="7">
        <v>3796</v>
      </c>
      <c r="D12" s="66">
        <f t="shared" si="0"/>
        <v>1186.8860589812332</v>
      </c>
      <c r="E12" s="66">
        <v>1187</v>
      </c>
      <c r="F12" s="7">
        <v>1875</v>
      </c>
      <c r="G12" s="7">
        <v>150</v>
      </c>
      <c r="H12" s="7">
        <v>563</v>
      </c>
      <c r="I12" s="8" t="s">
        <v>415</v>
      </c>
      <c r="J12" s="7" t="s">
        <v>416</v>
      </c>
      <c r="K12" s="67">
        <v>5360</v>
      </c>
      <c r="L12" s="70">
        <f t="shared" si="1"/>
        <v>12931</v>
      </c>
      <c r="M12" s="46" t="s">
        <v>2447</v>
      </c>
      <c r="N12" s="85" t="s">
        <v>4</v>
      </c>
      <c r="O12" s="85" t="s">
        <v>2454</v>
      </c>
      <c r="P12" s="158">
        <v>500000</v>
      </c>
    </row>
    <row r="13" spans="1:20" x14ac:dyDescent="0.35">
      <c r="A13" s="7"/>
      <c r="B13" s="7"/>
      <c r="C13" s="7"/>
      <c r="D13" s="66">
        <f t="shared" si="0"/>
        <v>0</v>
      </c>
      <c r="E13" s="66">
        <v>0</v>
      </c>
      <c r="F13" s="7"/>
      <c r="G13" s="7"/>
      <c r="H13" s="7"/>
      <c r="I13" s="8"/>
      <c r="J13" s="7" t="s">
        <v>418</v>
      </c>
      <c r="K13" s="67">
        <v>4790</v>
      </c>
      <c r="L13" s="70">
        <f t="shared" si="1"/>
        <v>4790</v>
      </c>
      <c r="M13" s="52" t="s">
        <v>2449</v>
      </c>
      <c r="N13" s="86" t="s">
        <v>4</v>
      </c>
      <c r="O13" s="86" t="s">
        <v>2454</v>
      </c>
      <c r="P13" s="86">
        <v>400000</v>
      </c>
    </row>
    <row r="14" spans="1:20" x14ac:dyDescent="0.35">
      <c r="A14" s="7" t="s">
        <v>17</v>
      </c>
      <c r="B14" s="7" t="s">
        <v>18</v>
      </c>
      <c r="C14" s="7">
        <v>1338</v>
      </c>
      <c r="D14" s="66">
        <f t="shared" si="0"/>
        <v>418.34919571045577</v>
      </c>
      <c r="E14" s="66">
        <v>418</v>
      </c>
      <c r="F14" s="7">
        <v>586</v>
      </c>
      <c r="G14" s="7">
        <v>53</v>
      </c>
      <c r="H14" s="7">
        <v>176</v>
      </c>
      <c r="I14" s="8" t="s">
        <v>417</v>
      </c>
      <c r="J14" s="7" t="s">
        <v>420</v>
      </c>
      <c r="K14" s="67">
        <v>3523</v>
      </c>
      <c r="L14" s="70">
        <f t="shared" si="1"/>
        <v>6094</v>
      </c>
      <c r="M14" s="52" t="s">
        <v>2449</v>
      </c>
      <c r="N14" s="86" t="s">
        <v>4</v>
      </c>
      <c r="O14" s="86" t="s">
        <v>2454</v>
      </c>
      <c r="P14" s="86">
        <v>400000</v>
      </c>
    </row>
    <row r="15" spans="1:20" x14ac:dyDescent="0.35">
      <c r="A15" s="7" t="s">
        <v>19</v>
      </c>
      <c r="B15" s="7" t="s">
        <v>20</v>
      </c>
      <c r="C15" s="7">
        <v>516</v>
      </c>
      <c r="D15" s="66">
        <f t="shared" si="0"/>
        <v>161.33646112600536</v>
      </c>
      <c r="E15" s="66">
        <v>161</v>
      </c>
      <c r="F15" s="7">
        <v>165</v>
      </c>
      <c r="G15" s="7">
        <v>24</v>
      </c>
      <c r="H15" s="7">
        <v>67</v>
      </c>
      <c r="I15" s="8" t="s">
        <v>419</v>
      </c>
      <c r="J15" s="7" t="s">
        <v>422</v>
      </c>
      <c r="K15" s="67">
        <v>2005</v>
      </c>
      <c r="L15" s="70">
        <f t="shared" si="1"/>
        <v>2938</v>
      </c>
      <c r="M15" s="50" t="s">
        <v>2448</v>
      </c>
      <c r="N15" s="87" t="s">
        <v>4</v>
      </c>
      <c r="O15" s="87" t="s">
        <v>2454</v>
      </c>
      <c r="P15" s="87">
        <v>300000</v>
      </c>
    </row>
    <row r="16" spans="1:20" x14ac:dyDescent="0.35">
      <c r="A16" s="7" t="s">
        <v>21</v>
      </c>
      <c r="B16" s="7" t="s">
        <v>22</v>
      </c>
      <c r="C16" s="7">
        <v>1544</v>
      </c>
      <c r="D16" s="66">
        <f t="shared" si="0"/>
        <v>482.75871313672923</v>
      </c>
      <c r="E16" s="66">
        <v>483</v>
      </c>
      <c r="F16" s="7">
        <v>411</v>
      </c>
      <c r="G16" s="7">
        <v>57</v>
      </c>
      <c r="H16" s="7">
        <v>145</v>
      </c>
      <c r="I16" s="8" t="s">
        <v>421</v>
      </c>
      <c r="J16" s="7" t="s">
        <v>424</v>
      </c>
      <c r="K16" s="67">
        <v>4523</v>
      </c>
      <c r="L16" s="70">
        <f t="shared" si="1"/>
        <v>7163</v>
      </c>
      <c r="M16" s="52" t="s">
        <v>2449</v>
      </c>
      <c r="N16" s="86" t="s">
        <v>4</v>
      </c>
      <c r="O16" s="86" t="s">
        <v>2454</v>
      </c>
      <c r="P16" s="86">
        <v>400000</v>
      </c>
    </row>
    <row r="17" spans="1:16" x14ac:dyDescent="0.35">
      <c r="A17" s="7" t="s">
        <v>23</v>
      </c>
      <c r="B17" s="7" t="s">
        <v>24</v>
      </c>
      <c r="C17" s="7">
        <v>880</v>
      </c>
      <c r="D17" s="66">
        <f t="shared" si="0"/>
        <v>275.14745308310989</v>
      </c>
      <c r="E17" s="66">
        <v>275</v>
      </c>
      <c r="F17" s="7">
        <v>327</v>
      </c>
      <c r="G17" s="7">
        <v>27</v>
      </c>
      <c r="H17" s="7">
        <v>89</v>
      </c>
      <c r="I17" s="8" t="s">
        <v>423</v>
      </c>
      <c r="J17" s="7" t="s">
        <v>426</v>
      </c>
      <c r="K17" s="67">
        <v>1831</v>
      </c>
      <c r="L17" s="70">
        <f t="shared" si="1"/>
        <v>3429</v>
      </c>
      <c r="M17" s="52" t="s">
        <v>2449</v>
      </c>
      <c r="N17" s="86" t="s">
        <v>4</v>
      </c>
      <c r="O17" s="86" t="s">
        <v>2454</v>
      </c>
      <c r="P17" s="86">
        <v>400000</v>
      </c>
    </row>
    <row r="18" spans="1:16" x14ac:dyDescent="0.35">
      <c r="A18" s="7"/>
      <c r="B18" s="7"/>
      <c r="C18" s="7"/>
      <c r="D18" s="66">
        <f t="shared" si="0"/>
        <v>0</v>
      </c>
      <c r="E18" s="66">
        <v>0</v>
      </c>
      <c r="F18" s="7"/>
      <c r="G18" s="7"/>
      <c r="H18" s="7"/>
      <c r="I18" s="8" t="s">
        <v>425</v>
      </c>
      <c r="J18" s="7" t="s">
        <v>428</v>
      </c>
      <c r="K18" s="67">
        <v>1081</v>
      </c>
      <c r="L18" s="70">
        <f t="shared" si="1"/>
        <v>1081</v>
      </c>
      <c r="M18" s="50" t="s">
        <v>2448</v>
      </c>
      <c r="N18" s="87" t="s">
        <v>4</v>
      </c>
      <c r="O18" s="87" t="s">
        <v>2454</v>
      </c>
      <c r="P18" s="87">
        <v>300000</v>
      </c>
    </row>
    <row r="19" spans="1:16" x14ac:dyDescent="0.35">
      <c r="A19" s="7" t="s">
        <v>25</v>
      </c>
      <c r="B19" s="7" t="s">
        <v>26</v>
      </c>
      <c r="C19" s="7">
        <v>1115</v>
      </c>
      <c r="D19" s="66">
        <f t="shared" si="0"/>
        <v>348.62432975871315</v>
      </c>
      <c r="E19" s="66">
        <v>349</v>
      </c>
      <c r="F19" s="7">
        <v>245</v>
      </c>
      <c r="G19" s="7">
        <v>30</v>
      </c>
      <c r="H19" s="7">
        <v>135</v>
      </c>
      <c r="I19" s="8" t="s">
        <v>427</v>
      </c>
      <c r="J19" s="7" t="s">
        <v>430</v>
      </c>
      <c r="K19" s="67">
        <v>3508</v>
      </c>
      <c r="L19" s="70">
        <f t="shared" si="1"/>
        <v>5382</v>
      </c>
      <c r="M19" s="52" t="s">
        <v>2449</v>
      </c>
      <c r="N19" s="86" t="s">
        <v>4</v>
      </c>
      <c r="O19" s="86" t="s">
        <v>2454</v>
      </c>
      <c r="P19" s="86">
        <v>400000</v>
      </c>
    </row>
    <row r="20" spans="1:16" x14ac:dyDescent="0.35">
      <c r="A20" s="7" t="s">
        <v>27</v>
      </c>
      <c r="B20" s="7" t="s">
        <v>28</v>
      </c>
      <c r="C20" s="7">
        <v>900</v>
      </c>
      <c r="D20" s="66">
        <f t="shared" si="0"/>
        <v>281.40080428954423</v>
      </c>
      <c r="E20" s="66">
        <v>281</v>
      </c>
      <c r="F20" s="7">
        <v>720</v>
      </c>
      <c r="G20" s="7">
        <v>49</v>
      </c>
      <c r="H20" s="7">
        <v>139</v>
      </c>
      <c r="I20" s="8" t="s">
        <v>429</v>
      </c>
      <c r="J20" s="7" t="s">
        <v>432</v>
      </c>
      <c r="K20" s="67">
        <v>2688</v>
      </c>
      <c r="L20" s="70">
        <f t="shared" si="1"/>
        <v>4777</v>
      </c>
      <c r="M20" s="52" t="s">
        <v>2449</v>
      </c>
      <c r="N20" s="86" t="s">
        <v>4</v>
      </c>
      <c r="O20" s="86" t="s">
        <v>2454</v>
      </c>
      <c r="P20" s="86">
        <v>400000</v>
      </c>
    </row>
    <row r="21" spans="1:16" x14ac:dyDescent="0.35">
      <c r="A21" s="7" t="s">
        <v>29</v>
      </c>
      <c r="B21" s="7" t="s">
        <v>30</v>
      </c>
      <c r="C21" s="7">
        <v>1867</v>
      </c>
      <c r="D21" s="66">
        <f t="shared" si="0"/>
        <v>583.7503351206434</v>
      </c>
      <c r="E21" s="66">
        <v>584</v>
      </c>
      <c r="F21" s="7">
        <v>1085</v>
      </c>
      <c r="G21" s="7">
        <v>98</v>
      </c>
      <c r="H21" s="7">
        <v>248</v>
      </c>
      <c r="I21" s="8" t="s">
        <v>431</v>
      </c>
      <c r="J21" s="7" t="s">
        <v>434</v>
      </c>
      <c r="K21" s="67">
        <v>4152</v>
      </c>
      <c r="L21" s="70">
        <f t="shared" si="1"/>
        <v>8034</v>
      </c>
      <c r="M21" s="46" t="s">
        <v>2447</v>
      </c>
      <c r="N21" s="85" t="s">
        <v>4</v>
      </c>
      <c r="O21" s="85" t="s">
        <v>2454</v>
      </c>
      <c r="P21" s="158">
        <v>500000</v>
      </c>
    </row>
    <row r="22" spans="1:16" x14ac:dyDescent="0.35">
      <c r="A22" s="7"/>
      <c r="B22" s="7"/>
      <c r="C22" s="7"/>
      <c r="D22" s="66">
        <f t="shared" si="0"/>
        <v>0</v>
      </c>
      <c r="E22" s="66">
        <v>0</v>
      </c>
      <c r="F22" s="7"/>
      <c r="G22" s="7"/>
      <c r="H22" s="7"/>
      <c r="I22" s="8" t="s">
        <v>851</v>
      </c>
      <c r="J22" s="7" t="s">
        <v>856</v>
      </c>
      <c r="K22" s="67">
        <v>1828</v>
      </c>
      <c r="L22" s="70">
        <f t="shared" si="1"/>
        <v>1828</v>
      </c>
      <c r="M22" s="50" t="s">
        <v>2448</v>
      </c>
      <c r="N22" s="87" t="s">
        <v>4</v>
      </c>
      <c r="O22" s="87" t="s">
        <v>2454</v>
      </c>
      <c r="P22" s="87">
        <v>300000</v>
      </c>
    </row>
    <row r="23" spans="1:16" x14ac:dyDescent="0.35">
      <c r="A23" s="7"/>
      <c r="B23" s="7"/>
      <c r="C23" s="7"/>
      <c r="D23" s="66">
        <f t="shared" si="0"/>
        <v>0</v>
      </c>
      <c r="E23" s="66">
        <v>0</v>
      </c>
      <c r="F23" s="7"/>
      <c r="G23" s="7"/>
      <c r="H23" s="7"/>
      <c r="I23" s="8" t="s">
        <v>853</v>
      </c>
      <c r="J23" s="7" t="s">
        <v>858</v>
      </c>
      <c r="K23" s="67">
        <v>1889</v>
      </c>
      <c r="L23" s="70">
        <f t="shared" si="1"/>
        <v>1889</v>
      </c>
      <c r="M23" s="50" t="s">
        <v>2448</v>
      </c>
      <c r="N23" s="87" t="s">
        <v>4</v>
      </c>
      <c r="O23" s="87" t="s">
        <v>2454</v>
      </c>
      <c r="P23" s="87">
        <v>300000</v>
      </c>
    </row>
    <row r="24" spans="1:16" x14ac:dyDescent="0.35">
      <c r="A24" s="7"/>
      <c r="B24" s="7"/>
      <c r="C24" s="7"/>
      <c r="D24" s="66">
        <f t="shared" si="0"/>
        <v>0</v>
      </c>
      <c r="E24" s="66">
        <v>0</v>
      </c>
      <c r="F24" s="7"/>
      <c r="G24" s="7"/>
      <c r="H24" s="7"/>
      <c r="I24" s="8" t="s">
        <v>861</v>
      </c>
      <c r="J24" s="7" t="s">
        <v>866</v>
      </c>
      <c r="K24" s="67">
        <v>1270</v>
      </c>
      <c r="L24" s="70">
        <f t="shared" si="1"/>
        <v>1270</v>
      </c>
      <c r="M24" s="50" t="s">
        <v>2448</v>
      </c>
      <c r="N24" s="87" t="s">
        <v>4</v>
      </c>
      <c r="O24" s="87" t="s">
        <v>2454</v>
      </c>
      <c r="P24" s="87">
        <v>300000</v>
      </c>
    </row>
    <row r="25" spans="1:16" x14ac:dyDescent="0.35">
      <c r="A25" s="7" t="s">
        <v>31</v>
      </c>
      <c r="B25" s="7" t="s">
        <v>32</v>
      </c>
      <c r="C25" s="7">
        <v>938</v>
      </c>
      <c r="D25" s="66">
        <f t="shared" si="0"/>
        <v>293.28217158176943</v>
      </c>
      <c r="E25" s="66">
        <v>293</v>
      </c>
      <c r="F25" s="7">
        <v>227</v>
      </c>
      <c r="G25" s="7">
        <v>26</v>
      </c>
      <c r="H25" s="7">
        <v>77</v>
      </c>
      <c r="I25" s="8" t="s">
        <v>433</v>
      </c>
      <c r="J25" s="7" t="s">
        <v>436</v>
      </c>
      <c r="K25" s="67">
        <v>4095</v>
      </c>
      <c r="L25" s="70">
        <f t="shared" si="1"/>
        <v>5656</v>
      </c>
      <c r="M25" s="52" t="s">
        <v>2449</v>
      </c>
      <c r="N25" s="86" t="s">
        <v>4</v>
      </c>
      <c r="O25" s="86" t="s">
        <v>2454</v>
      </c>
      <c r="P25" s="86">
        <v>400000</v>
      </c>
    </row>
    <row r="26" spans="1:16" x14ac:dyDescent="0.35">
      <c r="A26" s="7" t="s">
        <v>33</v>
      </c>
      <c r="B26" s="7" t="s">
        <v>34</v>
      </c>
      <c r="C26" s="7">
        <v>895</v>
      </c>
      <c r="D26" s="66">
        <f t="shared" si="0"/>
        <v>279.83746648793567</v>
      </c>
      <c r="E26" s="66">
        <v>280</v>
      </c>
      <c r="F26" s="7">
        <v>322</v>
      </c>
      <c r="G26" s="7">
        <v>27</v>
      </c>
      <c r="H26" s="7">
        <v>85</v>
      </c>
      <c r="I26" s="8" t="s">
        <v>435</v>
      </c>
      <c r="J26" s="7" t="s">
        <v>438</v>
      </c>
      <c r="K26" s="67">
        <v>3554</v>
      </c>
      <c r="L26" s="70">
        <f t="shared" si="1"/>
        <v>5163</v>
      </c>
      <c r="M26" s="52" t="s">
        <v>2449</v>
      </c>
      <c r="N26" s="86" t="s">
        <v>4</v>
      </c>
      <c r="O26" s="86" t="s">
        <v>2454</v>
      </c>
      <c r="P26" s="86">
        <v>400000</v>
      </c>
    </row>
    <row r="27" spans="1:16" x14ac:dyDescent="0.35">
      <c r="A27" s="7" t="s">
        <v>35</v>
      </c>
      <c r="B27" s="7" t="s">
        <v>36</v>
      </c>
      <c r="C27" s="7">
        <v>1194</v>
      </c>
      <c r="D27" s="66">
        <f t="shared" si="0"/>
        <v>373.32506702412871</v>
      </c>
      <c r="E27" s="66">
        <v>373</v>
      </c>
      <c r="F27" s="7">
        <v>742</v>
      </c>
      <c r="G27" s="7">
        <v>66</v>
      </c>
      <c r="H27" s="7">
        <v>198</v>
      </c>
      <c r="I27" s="8" t="s">
        <v>437</v>
      </c>
      <c r="J27" s="7" t="s">
        <v>440</v>
      </c>
      <c r="K27" s="67">
        <v>2338</v>
      </c>
      <c r="L27" s="70">
        <f t="shared" si="1"/>
        <v>4911</v>
      </c>
      <c r="M27" s="52" t="s">
        <v>2449</v>
      </c>
      <c r="N27" s="86" t="s">
        <v>4</v>
      </c>
      <c r="O27" s="86" t="s">
        <v>2454</v>
      </c>
      <c r="P27" s="86">
        <v>400000</v>
      </c>
    </row>
    <row r="28" spans="1:16" x14ac:dyDescent="0.35">
      <c r="A28" s="7" t="s">
        <v>37</v>
      </c>
      <c r="B28" s="7" t="s">
        <v>38</v>
      </c>
      <c r="C28" s="7">
        <v>1555</v>
      </c>
      <c r="D28" s="66">
        <f t="shared" si="0"/>
        <v>486.19805630026809</v>
      </c>
      <c r="E28" s="66">
        <v>486</v>
      </c>
      <c r="F28" s="7">
        <v>996</v>
      </c>
      <c r="G28" s="7">
        <v>130</v>
      </c>
      <c r="H28" s="7">
        <v>258</v>
      </c>
      <c r="I28" s="8" t="s">
        <v>439</v>
      </c>
      <c r="J28" s="7" t="s">
        <v>442</v>
      </c>
      <c r="K28" s="67">
        <v>3342</v>
      </c>
      <c r="L28" s="70">
        <f t="shared" si="1"/>
        <v>6767</v>
      </c>
      <c r="M28" s="52" t="s">
        <v>2449</v>
      </c>
      <c r="N28" s="86" t="s">
        <v>4</v>
      </c>
      <c r="O28" s="86" t="s">
        <v>2454</v>
      </c>
      <c r="P28" s="86">
        <v>400000</v>
      </c>
    </row>
    <row r="29" spans="1:16" x14ac:dyDescent="0.35">
      <c r="A29" s="7" t="s">
        <v>39</v>
      </c>
      <c r="B29" s="7" t="s">
        <v>40</v>
      </c>
      <c r="C29" s="7">
        <v>931</v>
      </c>
      <c r="D29" s="66">
        <f t="shared" si="0"/>
        <v>291.09349865951742</v>
      </c>
      <c r="E29" s="66">
        <v>291</v>
      </c>
      <c r="F29" s="7">
        <v>386</v>
      </c>
      <c r="G29" s="7">
        <v>72</v>
      </c>
      <c r="H29" s="7">
        <v>119</v>
      </c>
      <c r="I29" s="8" t="s">
        <v>441</v>
      </c>
      <c r="J29" s="7" t="s">
        <v>444</v>
      </c>
      <c r="K29" s="67">
        <v>2720</v>
      </c>
      <c r="L29" s="70">
        <f t="shared" si="1"/>
        <v>4519</v>
      </c>
      <c r="M29" s="52" t="s">
        <v>2449</v>
      </c>
      <c r="N29" s="86" t="s">
        <v>4</v>
      </c>
      <c r="O29" s="86" t="s">
        <v>2454</v>
      </c>
      <c r="P29" s="86">
        <v>400000</v>
      </c>
    </row>
    <row r="30" spans="1:16" x14ac:dyDescent="0.35">
      <c r="A30" s="7" t="s">
        <v>41</v>
      </c>
      <c r="B30" s="7" t="s">
        <v>42</v>
      </c>
      <c r="C30" s="7">
        <v>748</v>
      </c>
      <c r="D30" s="66">
        <f t="shared" si="0"/>
        <v>233.87533512064343</v>
      </c>
      <c r="E30" s="66">
        <v>234</v>
      </c>
      <c r="F30" s="7">
        <v>244</v>
      </c>
      <c r="G30" s="7">
        <v>16</v>
      </c>
      <c r="H30" s="7">
        <v>49</v>
      </c>
      <c r="I30" s="8" t="s">
        <v>443</v>
      </c>
      <c r="J30" s="7" t="s">
        <v>446</v>
      </c>
      <c r="K30" s="67">
        <v>1426</v>
      </c>
      <c r="L30" s="70">
        <f t="shared" si="1"/>
        <v>2717</v>
      </c>
      <c r="M30" s="50" t="s">
        <v>2448</v>
      </c>
      <c r="N30" s="87" t="s">
        <v>4</v>
      </c>
      <c r="O30" s="87" t="s">
        <v>2454</v>
      </c>
      <c r="P30" s="87">
        <v>300000</v>
      </c>
    </row>
    <row r="31" spans="1:16" x14ac:dyDescent="0.35">
      <c r="A31" s="7" t="s">
        <v>43</v>
      </c>
      <c r="B31" s="7" t="s">
        <v>44</v>
      </c>
      <c r="C31" s="7">
        <v>1492</v>
      </c>
      <c r="D31" s="66">
        <f t="shared" si="0"/>
        <v>466.5</v>
      </c>
      <c r="E31" s="66">
        <v>467</v>
      </c>
      <c r="F31" s="7">
        <v>804</v>
      </c>
      <c r="G31" s="7">
        <v>73</v>
      </c>
      <c r="H31" s="7">
        <v>194</v>
      </c>
      <c r="I31" s="8" t="s">
        <v>445</v>
      </c>
      <c r="J31" s="7" t="s">
        <v>448</v>
      </c>
      <c r="K31" s="67">
        <v>4082</v>
      </c>
      <c r="L31" s="70">
        <f t="shared" si="1"/>
        <v>7112</v>
      </c>
      <c r="M31" s="52" t="s">
        <v>2449</v>
      </c>
      <c r="N31" s="86" t="s">
        <v>4</v>
      </c>
      <c r="O31" s="86" t="s">
        <v>2454</v>
      </c>
      <c r="P31" s="86">
        <v>400000</v>
      </c>
    </row>
    <row r="32" spans="1:16" x14ac:dyDescent="0.35">
      <c r="A32" s="7" t="s">
        <v>45</v>
      </c>
      <c r="B32" s="7" t="s">
        <v>46</v>
      </c>
      <c r="C32" s="7">
        <v>345</v>
      </c>
      <c r="D32" s="66">
        <f t="shared" si="0"/>
        <v>107.87030831099196</v>
      </c>
      <c r="E32" s="66">
        <v>108</v>
      </c>
      <c r="F32" s="7">
        <v>98</v>
      </c>
      <c r="G32" s="7">
        <v>13</v>
      </c>
      <c r="H32" s="7">
        <v>34</v>
      </c>
      <c r="I32" s="8" t="s">
        <v>447</v>
      </c>
      <c r="J32" s="7" t="s">
        <v>450</v>
      </c>
      <c r="K32" s="67">
        <v>883</v>
      </c>
      <c r="L32" s="70">
        <f t="shared" si="1"/>
        <v>1481</v>
      </c>
      <c r="M32" s="50" t="s">
        <v>2448</v>
      </c>
      <c r="N32" s="87" t="s">
        <v>4</v>
      </c>
      <c r="O32" s="87" t="s">
        <v>2454</v>
      </c>
      <c r="P32" s="87">
        <v>300000</v>
      </c>
    </row>
    <row r="33" spans="1:16" x14ac:dyDescent="0.35">
      <c r="A33" s="7" t="s">
        <v>47</v>
      </c>
      <c r="B33" s="7" t="s">
        <v>48</v>
      </c>
      <c r="C33" s="7">
        <v>1728</v>
      </c>
      <c r="D33" s="66">
        <f t="shared" si="0"/>
        <v>540.28954423592495</v>
      </c>
      <c r="E33" s="66">
        <v>540</v>
      </c>
      <c r="F33" s="7">
        <v>787</v>
      </c>
      <c r="G33" s="7">
        <v>249</v>
      </c>
      <c r="H33" s="7">
        <v>262</v>
      </c>
      <c r="I33" s="8">
        <v>10768</v>
      </c>
      <c r="J33" s="7" t="s">
        <v>826</v>
      </c>
      <c r="K33" s="67">
        <v>9973</v>
      </c>
      <c r="L33" s="70">
        <f t="shared" si="1"/>
        <v>13539</v>
      </c>
      <c r="M33" s="46" t="s">
        <v>2447</v>
      </c>
      <c r="N33" s="85" t="s">
        <v>48</v>
      </c>
      <c r="O33" s="85" t="s">
        <v>2455</v>
      </c>
      <c r="P33" s="158">
        <v>500000</v>
      </c>
    </row>
    <row r="34" spans="1:16" x14ac:dyDescent="0.35">
      <c r="A34" s="7" t="s">
        <v>49</v>
      </c>
      <c r="B34" s="7" t="s">
        <v>50</v>
      </c>
      <c r="C34" s="7">
        <v>2609</v>
      </c>
      <c r="D34" s="66">
        <f t="shared" si="0"/>
        <v>815.7496648793566</v>
      </c>
      <c r="E34" s="66">
        <v>816</v>
      </c>
      <c r="F34" s="7">
        <v>553</v>
      </c>
      <c r="G34" s="7">
        <v>104</v>
      </c>
      <c r="H34" s="7">
        <v>304</v>
      </c>
      <c r="I34" s="8" t="s">
        <v>449</v>
      </c>
      <c r="J34" s="7" t="s">
        <v>452</v>
      </c>
      <c r="K34" s="67">
        <v>1832</v>
      </c>
      <c r="L34" s="70">
        <f t="shared" si="1"/>
        <v>6218</v>
      </c>
      <c r="M34" s="52" t="s">
        <v>2449</v>
      </c>
      <c r="N34" s="86" t="s">
        <v>48</v>
      </c>
      <c r="O34" s="86" t="s">
        <v>2455</v>
      </c>
      <c r="P34" s="86">
        <v>400000</v>
      </c>
    </row>
    <row r="35" spans="1:16" x14ac:dyDescent="0.35">
      <c r="A35" s="7" t="s">
        <v>51</v>
      </c>
      <c r="B35" s="7" t="s">
        <v>52</v>
      </c>
      <c r="C35" s="7">
        <v>1945</v>
      </c>
      <c r="D35" s="66">
        <f t="shared" si="0"/>
        <v>608.13840482573721</v>
      </c>
      <c r="E35" s="66">
        <v>608</v>
      </c>
      <c r="F35" s="7">
        <v>471</v>
      </c>
      <c r="G35" s="7">
        <v>78</v>
      </c>
      <c r="H35" s="7">
        <v>198</v>
      </c>
      <c r="I35" s="8" t="s">
        <v>451</v>
      </c>
      <c r="J35" s="7" t="s">
        <v>454</v>
      </c>
      <c r="K35" s="67">
        <v>2131</v>
      </c>
      <c r="L35" s="70">
        <f t="shared" si="1"/>
        <v>5431</v>
      </c>
      <c r="M35" s="52" t="s">
        <v>2449</v>
      </c>
      <c r="N35" s="86" t="s">
        <v>48</v>
      </c>
      <c r="O35" s="86" t="s">
        <v>2455</v>
      </c>
      <c r="P35" s="86">
        <v>400000</v>
      </c>
    </row>
    <row r="36" spans="1:16" x14ac:dyDescent="0.35">
      <c r="A36" s="7" t="s">
        <v>53</v>
      </c>
      <c r="B36" s="7" t="s">
        <v>54</v>
      </c>
      <c r="C36" s="7">
        <v>766</v>
      </c>
      <c r="D36" s="66">
        <f t="shared" si="0"/>
        <v>239.5033512064343</v>
      </c>
      <c r="E36" s="66">
        <v>240</v>
      </c>
      <c r="F36" s="7">
        <v>169</v>
      </c>
      <c r="G36" s="7">
        <v>30</v>
      </c>
      <c r="H36" s="7">
        <v>76</v>
      </c>
      <c r="I36" s="8" t="s">
        <v>453</v>
      </c>
      <c r="J36" s="7" t="s">
        <v>456</v>
      </c>
      <c r="K36" s="67">
        <v>990</v>
      </c>
      <c r="L36" s="70">
        <f t="shared" si="1"/>
        <v>2271</v>
      </c>
      <c r="M36" s="50" t="s">
        <v>2448</v>
      </c>
      <c r="N36" s="87" t="s">
        <v>48</v>
      </c>
      <c r="O36" s="87" t="s">
        <v>2455</v>
      </c>
      <c r="P36" s="87">
        <v>300000</v>
      </c>
    </row>
    <row r="37" spans="1:16" x14ac:dyDescent="0.35">
      <c r="A37" s="7"/>
      <c r="B37" s="7"/>
      <c r="C37" s="7"/>
      <c r="D37" s="66">
        <f t="shared" si="0"/>
        <v>0</v>
      </c>
      <c r="E37" s="66">
        <v>0</v>
      </c>
      <c r="F37" s="7"/>
      <c r="G37" s="7"/>
      <c r="H37" s="7"/>
      <c r="I37" s="8" t="s">
        <v>455</v>
      </c>
      <c r="J37" s="7" t="s">
        <v>458</v>
      </c>
      <c r="K37" s="67">
        <v>989</v>
      </c>
      <c r="L37" s="70">
        <f t="shared" si="1"/>
        <v>989</v>
      </c>
      <c r="M37" s="48" t="s">
        <v>2450</v>
      </c>
      <c r="N37" s="88" t="s">
        <v>48</v>
      </c>
      <c r="O37" s="88" t="s">
        <v>2455</v>
      </c>
      <c r="P37" s="88">
        <v>200000</v>
      </c>
    </row>
    <row r="38" spans="1:16" x14ac:dyDescent="0.35">
      <c r="A38" s="7" t="s">
        <v>55</v>
      </c>
      <c r="B38" s="7" t="s">
        <v>56</v>
      </c>
      <c r="C38" s="7">
        <v>1405</v>
      </c>
      <c r="D38" s="66">
        <f t="shared" si="0"/>
        <v>439.29792225201072</v>
      </c>
      <c r="E38" s="66">
        <v>439</v>
      </c>
      <c r="F38" s="7">
        <v>231</v>
      </c>
      <c r="G38" s="7">
        <v>42</v>
      </c>
      <c r="H38" s="7">
        <v>76</v>
      </c>
      <c r="I38" s="8" t="s">
        <v>457</v>
      </c>
      <c r="J38" s="7" t="s">
        <v>460</v>
      </c>
      <c r="K38" s="67">
        <v>1471</v>
      </c>
      <c r="L38" s="70">
        <f t="shared" si="1"/>
        <v>3664</v>
      </c>
      <c r="M38" s="52" t="s">
        <v>2449</v>
      </c>
      <c r="N38" s="86" t="s">
        <v>48</v>
      </c>
      <c r="O38" s="86" t="s">
        <v>2455</v>
      </c>
      <c r="P38" s="86">
        <v>400000</v>
      </c>
    </row>
    <row r="39" spans="1:16" x14ac:dyDescent="0.35">
      <c r="A39" s="7"/>
      <c r="B39" s="7"/>
      <c r="C39" s="7"/>
      <c r="D39" s="66">
        <f t="shared" si="0"/>
        <v>0</v>
      </c>
      <c r="E39" s="66">
        <v>0</v>
      </c>
      <c r="F39" s="7"/>
      <c r="G39" s="7"/>
      <c r="H39" s="7"/>
      <c r="I39" s="8" t="s">
        <v>459</v>
      </c>
      <c r="J39" s="7" t="s">
        <v>462</v>
      </c>
      <c r="K39" s="67">
        <v>1384</v>
      </c>
      <c r="L39" s="70">
        <f t="shared" si="1"/>
        <v>1384</v>
      </c>
      <c r="M39" s="50" t="s">
        <v>2448</v>
      </c>
      <c r="N39" s="87" t="s">
        <v>48</v>
      </c>
      <c r="O39" s="87" t="s">
        <v>2455</v>
      </c>
      <c r="P39" s="87">
        <v>300000</v>
      </c>
    </row>
    <row r="40" spans="1:16" x14ac:dyDescent="0.35">
      <c r="A40" s="7" t="s">
        <v>57</v>
      </c>
      <c r="B40" s="7" t="s">
        <v>58</v>
      </c>
      <c r="C40" s="7">
        <v>837</v>
      </c>
      <c r="D40" s="66">
        <f t="shared" si="0"/>
        <v>261.70274798927613</v>
      </c>
      <c r="E40" s="66">
        <v>262</v>
      </c>
      <c r="F40" s="7">
        <v>217</v>
      </c>
      <c r="G40" s="7">
        <v>18</v>
      </c>
      <c r="H40" s="7">
        <v>61</v>
      </c>
      <c r="I40" s="8" t="s">
        <v>461</v>
      </c>
      <c r="J40" s="7" t="s">
        <v>464</v>
      </c>
      <c r="K40" s="67">
        <v>2007</v>
      </c>
      <c r="L40" s="70">
        <f t="shared" si="1"/>
        <v>3402</v>
      </c>
      <c r="M40" s="52" t="s">
        <v>2449</v>
      </c>
      <c r="N40" s="86" t="s">
        <v>48</v>
      </c>
      <c r="O40" s="86" t="s">
        <v>2455</v>
      </c>
      <c r="P40" s="86">
        <v>400000</v>
      </c>
    </row>
    <row r="41" spans="1:16" x14ac:dyDescent="0.35">
      <c r="A41" s="7" t="s">
        <v>59</v>
      </c>
      <c r="B41" s="7" t="s">
        <v>60</v>
      </c>
      <c r="C41" s="7">
        <v>908</v>
      </c>
      <c r="D41" s="66">
        <f t="shared" si="0"/>
        <v>283.90214477211794</v>
      </c>
      <c r="E41" s="66">
        <v>284</v>
      </c>
      <c r="F41" s="7">
        <v>167</v>
      </c>
      <c r="G41" s="7">
        <v>43</v>
      </c>
      <c r="H41" s="7">
        <v>55</v>
      </c>
      <c r="I41" s="8" t="s">
        <v>463</v>
      </c>
      <c r="J41" s="7" t="s">
        <v>2463</v>
      </c>
      <c r="K41" s="67">
        <v>907</v>
      </c>
      <c r="L41" s="70">
        <f t="shared" si="1"/>
        <v>2364</v>
      </c>
      <c r="M41" s="50" t="s">
        <v>2448</v>
      </c>
      <c r="N41" s="87" t="s">
        <v>48</v>
      </c>
      <c r="O41" s="87" t="s">
        <v>2455</v>
      </c>
      <c r="P41" s="87">
        <v>300000</v>
      </c>
    </row>
    <row r="42" spans="1:16" x14ac:dyDescent="0.35">
      <c r="A42" s="7"/>
      <c r="B42" s="7"/>
      <c r="C42" s="7"/>
      <c r="D42" s="66">
        <f t="shared" si="0"/>
        <v>0</v>
      </c>
      <c r="E42" s="66">
        <v>0</v>
      </c>
      <c r="F42" s="7"/>
      <c r="G42" s="7"/>
      <c r="H42" s="7"/>
      <c r="I42" s="8" t="s">
        <v>465</v>
      </c>
      <c r="J42" s="7" t="s">
        <v>2464</v>
      </c>
      <c r="K42" s="67">
        <v>1074</v>
      </c>
      <c r="L42" s="70">
        <f t="shared" si="1"/>
        <v>1074</v>
      </c>
      <c r="M42" s="50" t="s">
        <v>2448</v>
      </c>
      <c r="N42" s="87" t="s">
        <v>48</v>
      </c>
      <c r="O42" s="87" t="s">
        <v>2455</v>
      </c>
      <c r="P42" s="87">
        <v>300000</v>
      </c>
    </row>
    <row r="43" spans="1:16" x14ac:dyDescent="0.35">
      <c r="A43" s="7" t="s">
        <v>61</v>
      </c>
      <c r="B43" s="7" t="s">
        <v>62</v>
      </c>
      <c r="C43" s="7">
        <v>809</v>
      </c>
      <c r="D43" s="66">
        <f t="shared" si="0"/>
        <v>252.94805630026809</v>
      </c>
      <c r="E43" s="66">
        <v>253</v>
      </c>
      <c r="F43" s="7">
        <v>225</v>
      </c>
      <c r="G43" s="7">
        <v>34</v>
      </c>
      <c r="H43" s="7">
        <v>42</v>
      </c>
      <c r="I43" s="8" t="s">
        <v>467</v>
      </c>
      <c r="J43" s="7" t="s">
        <v>469</v>
      </c>
      <c r="K43" s="67">
        <v>1729</v>
      </c>
      <c r="L43" s="70">
        <f t="shared" si="1"/>
        <v>3092</v>
      </c>
      <c r="M43" s="52" t="s">
        <v>2449</v>
      </c>
      <c r="N43" s="86" t="s">
        <v>48</v>
      </c>
      <c r="O43" s="86" t="s">
        <v>2455</v>
      </c>
      <c r="P43" s="86">
        <v>400000</v>
      </c>
    </row>
    <row r="44" spans="1:16" x14ac:dyDescent="0.35">
      <c r="A44" s="7" t="s">
        <v>63</v>
      </c>
      <c r="B44" s="7" t="s">
        <v>64</v>
      </c>
      <c r="C44" s="7">
        <v>1291</v>
      </c>
      <c r="D44" s="66">
        <f t="shared" si="0"/>
        <v>403.6538203753351</v>
      </c>
      <c r="E44" s="66">
        <v>404</v>
      </c>
      <c r="F44" s="7">
        <v>338</v>
      </c>
      <c r="G44" s="7">
        <v>32</v>
      </c>
      <c r="H44" s="7">
        <v>89</v>
      </c>
      <c r="I44" s="8" t="s">
        <v>468</v>
      </c>
      <c r="J44" s="7" t="s">
        <v>471</v>
      </c>
      <c r="K44" s="67">
        <v>2615</v>
      </c>
      <c r="L44" s="70">
        <f t="shared" si="1"/>
        <v>4769</v>
      </c>
      <c r="M44" s="52" t="s">
        <v>2449</v>
      </c>
      <c r="N44" s="86" t="s">
        <v>48</v>
      </c>
      <c r="O44" s="86" t="s">
        <v>2455</v>
      </c>
      <c r="P44" s="86">
        <v>400000</v>
      </c>
    </row>
    <row r="45" spans="1:16" x14ac:dyDescent="0.35">
      <c r="A45" s="7" t="s">
        <v>65</v>
      </c>
      <c r="B45" s="7" t="s">
        <v>66</v>
      </c>
      <c r="C45" s="7">
        <v>974</v>
      </c>
      <c r="D45" s="66">
        <f t="shared" si="0"/>
        <v>304.53820375335118</v>
      </c>
      <c r="E45" s="66">
        <v>305</v>
      </c>
      <c r="F45" s="7">
        <v>265</v>
      </c>
      <c r="G45" s="7">
        <v>52</v>
      </c>
      <c r="H45" s="7">
        <v>86</v>
      </c>
      <c r="I45" s="8" t="s">
        <v>470</v>
      </c>
      <c r="J45" s="7" t="s">
        <v>473</v>
      </c>
      <c r="K45" s="67">
        <v>2283</v>
      </c>
      <c r="L45" s="70">
        <f t="shared" si="1"/>
        <v>3965</v>
      </c>
      <c r="M45" s="52" t="s">
        <v>2449</v>
      </c>
      <c r="N45" s="86" t="s">
        <v>48</v>
      </c>
      <c r="O45" s="86" t="s">
        <v>2455</v>
      </c>
      <c r="P45" s="86">
        <v>400000</v>
      </c>
    </row>
    <row r="46" spans="1:16" x14ac:dyDescent="0.35">
      <c r="A46" s="7" t="s">
        <v>67</v>
      </c>
      <c r="B46" s="7" t="s">
        <v>68</v>
      </c>
      <c r="C46" s="7">
        <v>1263</v>
      </c>
      <c r="D46" s="66">
        <f t="shared" si="0"/>
        <v>394.89912868632706</v>
      </c>
      <c r="E46" s="66">
        <v>395</v>
      </c>
      <c r="F46" s="7">
        <v>573</v>
      </c>
      <c r="G46" s="7">
        <v>78</v>
      </c>
      <c r="H46" s="7">
        <v>116</v>
      </c>
      <c r="I46" s="8" t="s">
        <v>472</v>
      </c>
      <c r="J46" s="7" t="s">
        <v>475</v>
      </c>
      <c r="K46" s="67">
        <v>2846</v>
      </c>
      <c r="L46" s="70">
        <f t="shared" si="1"/>
        <v>5271</v>
      </c>
      <c r="M46" s="52" t="s">
        <v>2449</v>
      </c>
      <c r="N46" s="86" t="s">
        <v>68</v>
      </c>
      <c r="O46" s="86" t="s">
        <v>2455</v>
      </c>
      <c r="P46" s="86">
        <v>400000</v>
      </c>
    </row>
    <row r="47" spans="1:16" x14ac:dyDescent="0.35">
      <c r="A47" s="7" t="s">
        <v>69</v>
      </c>
      <c r="B47" s="7" t="s">
        <v>70</v>
      </c>
      <c r="C47" s="7">
        <v>1038</v>
      </c>
      <c r="D47" s="66">
        <f t="shared" si="0"/>
        <v>324.54892761394103</v>
      </c>
      <c r="E47" s="66">
        <v>325</v>
      </c>
      <c r="F47" s="7">
        <v>333</v>
      </c>
      <c r="G47" s="7">
        <v>89</v>
      </c>
      <c r="H47" s="7">
        <v>67</v>
      </c>
      <c r="I47" s="8" t="s">
        <v>474</v>
      </c>
      <c r="J47" s="7" t="s">
        <v>477</v>
      </c>
      <c r="K47" s="67">
        <v>2943</v>
      </c>
      <c r="L47" s="70">
        <f t="shared" si="1"/>
        <v>4795</v>
      </c>
      <c r="M47" s="52" t="s">
        <v>2449</v>
      </c>
      <c r="N47" s="86" t="s">
        <v>68</v>
      </c>
      <c r="O47" s="86" t="s">
        <v>2455</v>
      </c>
      <c r="P47" s="86">
        <v>400000</v>
      </c>
    </row>
    <row r="48" spans="1:16" x14ac:dyDescent="0.35">
      <c r="A48" s="7" t="s">
        <v>71</v>
      </c>
      <c r="B48" s="7" t="s">
        <v>72</v>
      </c>
      <c r="C48" s="7">
        <v>1099</v>
      </c>
      <c r="D48" s="66">
        <f t="shared" si="0"/>
        <v>343.62164879356567</v>
      </c>
      <c r="E48" s="66">
        <v>344</v>
      </c>
      <c r="F48" s="7">
        <v>514</v>
      </c>
      <c r="G48" s="7">
        <v>26</v>
      </c>
      <c r="H48" s="7">
        <v>102</v>
      </c>
      <c r="I48" s="8" t="s">
        <v>476</v>
      </c>
      <c r="J48" s="7" t="s">
        <v>479</v>
      </c>
      <c r="K48" s="67">
        <v>3524</v>
      </c>
      <c r="L48" s="70">
        <f t="shared" si="1"/>
        <v>5609</v>
      </c>
      <c r="M48" s="52" t="s">
        <v>2449</v>
      </c>
      <c r="N48" s="86" t="s">
        <v>68</v>
      </c>
      <c r="O48" s="86" t="s">
        <v>2455</v>
      </c>
      <c r="P48" s="86">
        <v>400000</v>
      </c>
    </row>
    <row r="49" spans="1:16" x14ac:dyDescent="0.35">
      <c r="A49" s="7" t="s">
        <v>73</v>
      </c>
      <c r="B49" s="7" t="s">
        <v>74</v>
      </c>
      <c r="C49" s="7">
        <v>957</v>
      </c>
      <c r="D49" s="66">
        <f t="shared" si="0"/>
        <v>299.22285522788206</v>
      </c>
      <c r="E49" s="66">
        <v>299</v>
      </c>
      <c r="F49" s="7">
        <v>279</v>
      </c>
      <c r="G49" s="7">
        <v>18</v>
      </c>
      <c r="H49" s="7">
        <v>45</v>
      </c>
      <c r="I49" s="8" t="s">
        <v>478</v>
      </c>
      <c r="J49" s="7" t="s">
        <v>481</v>
      </c>
      <c r="K49" s="67">
        <v>2363</v>
      </c>
      <c r="L49" s="70">
        <f t="shared" si="1"/>
        <v>3961</v>
      </c>
      <c r="M49" s="52" t="s">
        <v>2449</v>
      </c>
      <c r="N49" s="86" t="s">
        <v>68</v>
      </c>
      <c r="O49" s="86" t="s">
        <v>2455</v>
      </c>
      <c r="P49" s="86">
        <v>400000</v>
      </c>
    </row>
    <row r="50" spans="1:16" x14ac:dyDescent="0.35">
      <c r="A50" s="7" t="s">
        <v>75</v>
      </c>
      <c r="B50" s="7" t="s">
        <v>76</v>
      </c>
      <c r="C50" s="7">
        <v>928</v>
      </c>
      <c r="D50" s="66">
        <f t="shared" si="0"/>
        <v>290.15549597855227</v>
      </c>
      <c r="E50" s="66">
        <v>290</v>
      </c>
      <c r="F50" s="7">
        <v>175</v>
      </c>
      <c r="G50" s="7">
        <v>26</v>
      </c>
      <c r="H50" s="7">
        <v>70</v>
      </c>
      <c r="I50" s="8" t="s">
        <v>480</v>
      </c>
      <c r="J50" s="7" t="s">
        <v>483</v>
      </c>
      <c r="K50" s="67">
        <v>2240</v>
      </c>
      <c r="L50" s="70">
        <f t="shared" si="1"/>
        <v>3729</v>
      </c>
      <c r="M50" s="52" t="s">
        <v>2449</v>
      </c>
      <c r="N50" s="86" t="s">
        <v>68</v>
      </c>
      <c r="O50" s="86" t="s">
        <v>2455</v>
      </c>
      <c r="P50" s="86">
        <v>400000</v>
      </c>
    </row>
    <row r="51" spans="1:16" x14ac:dyDescent="0.35">
      <c r="A51" s="7" t="s">
        <v>77</v>
      </c>
      <c r="B51" s="7" t="s">
        <v>78</v>
      </c>
      <c r="C51" s="7">
        <v>751</v>
      </c>
      <c r="D51" s="66">
        <f t="shared" si="0"/>
        <v>234.81333780160858</v>
      </c>
      <c r="E51" s="66">
        <v>235</v>
      </c>
      <c r="F51" s="7">
        <v>254</v>
      </c>
      <c r="G51" s="7">
        <v>36</v>
      </c>
      <c r="H51" s="7">
        <v>62</v>
      </c>
      <c r="I51" s="8" t="s">
        <v>482</v>
      </c>
      <c r="J51" s="7" t="s">
        <v>485</v>
      </c>
      <c r="K51" s="67">
        <v>1610</v>
      </c>
      <c r="L51" s="70">
        <f t="shared" si="1"/>
        <v>2948</v>
      </c>
      <c r="M51" s="50" t="s">
        <v>2448</v>
      </c>
      <c r="N51" s="87" t="s">
        <v>68</v>
      </c>
      <c r="O51" s="87" t="s">
        <v>2455</v>
      </c>
      <c r="P51" s="87">
        <v>300000</v>
      </c>
    </row>
    <row r="52" spans="1:16" x14ac:dyDescent="0.35">
      <c r="A52" s="7" t="s">
        <v>79</v>
      </c>
      <c r="B52" s="7" t="s">
        <v>80</v>
      </c>
      <c r="C52" s="7">
        <v>566</v>
      </c>
      <c r="D52" s="66">
        <f t="shared" si="0"/>
        <v>176.96983914209116</v>
      </c>
      <c r="E52" s="66">
        <v>177</v>
      </c>
      <c r="F52" s="7">
        <v>139</v>
      </c>
      <c r="G52" s="7">
        <v>24</v>
      </c>
      <c r="H52" s="7">
        <v>32</v>
      </c>
      <c r="I52" s="8" t="s">
        <v>484</v>
      </c>
      <c r="J52" s="7" t="s">
        <v>487</v>
      </c>
      <c r="K52" s="67">
        <v>1298</v>
      </c>
      <c r="L52" s="70">
        <f t="shared" si="1"/>
        <v>2236</v>
      </c>
      <c r="M52" s="50" t="s">
        <v>2448</v>
      </c>
      <c r="N52" s="87" t="s">
        <v>68</v>
      </c>
      <c r="O52" s="87" t="s">
        <v>2455</v>
      </c>
      <c r="P52" s="87">
        <v>300000</v>
      </c>
    </row>
    <row r="53" spans="1:16" x14ac:dyDescent="0.35">
      <c r="A53" s="7" t="s">
        <v>81</v>
      </c>
      <c r="B53" s="7" t="s">
        <v>82</v>
      </c>
      <c r="C53" s="7">
        <v>497</v>
      </c>
      <c r="D53" s="66">
        <f t="shared" si="0"/>
        <v>155.39577747989276</v>
      </c>
      <c r="E53" s="66">
        <v>155</v>
      </c>
      <c r="F53" s="7">
        <v>208</v>
      </c>
      <c r="G53" s="7">
        <v>15</v>
      </c>
      <c r="H53" s="7">
        <v>35</v>
      </c>
      <c r="I53" s="8" t="s">
        <v>486</v>
      </c>
      <c r="J53" s="7" t="s">
        <v>489</v>
      </c>
      <c r="K53" s="67">
        <v>1156</v>
      </c>
      <c r="L53" s="70">
        <f t="shared" si="1"/>
        <v>2066</v>
      </c>
      <c r="M53" s="50" t="s">
        <v>2448</v>
      </c>
      <c r="N53" s="87" t="s">
        <v>68</v>
      </c>
      <c r="O53" s="87" t="s">
        <v>2455</v>
      </c>
      <c r="P53" s="87">
        <v>300000</v>
      </c>
    </row>
    <row r="54" spans="1:16" x14ac:dyDescent="0.35">
      <c r="A54" s="7" t="s">
        <v>83</v>
      </c>
      <c r="B54" s="7" t="s">
        <v>84</v>
      </c>
      <c r="C54" s="7">
        <v>569</v>
      </c>
      <c r="D54" s="66">
        <f t="shared" si="0"/>
        <v>177.90784182305629</v>
      </c>
      <c r="E54" s="66">
        <v>178</v>
      </c>
      <c r="F54" s="7">
        <v>129</v>
      </c>
      <c r="G54" s="7">
        <v>11</v>
      </c>
      <c r="H54" s="7">
        <v>21</v>
      </c>
      <c r="I54" s="8" t="s">
        <v>488</v>
      </c>
      <c r="J54" s="7" t="s">
        <v>491</v>
      </c>
      <c r="K54" s="67">
        <v>1412</v>
      </c>
      <c r="L54" s="70">
        <f t="shared" si="1"/>
        <v>2320</v>
      </c>
      <c r="M54" s="50" t="s">
        <v>2448</v>
      </c>
      <c r="N54" s="87" t="s">
        <v>68</v>
      </c>
      <c r="O54" s="87" t="s">
        <v>2455</v>
      </c>
      <c r="P54" s="87">
        <v>300000</v>
      </c>
    </row>
    <row r="55" spans="1:16" x14ac:dyDescent="0.35">
      <c r="A55" s="7" t="s">
        <v>85</v>
      </c>
      <c r="B55" s="7" t="s">
        <v>86</v>
      </c>
      <c r="C55" s="7">
        <v>684</v>
      </c>
      <c r="D55" s="66">
        <f t="shared" si="0"/>
        <v>213.86461126005361</v>
      </c>
      <c r="E55" s="66">
        <v>214</v>
      </c>
      <c r="F55" s="7">
        <v>150</v>
      </c>
      <c r="G55" s="7">
        <v>14</v>
      </c>
      <c r="H55" s="7">
        <v>48</v>
      </c>
      <c r="I55" s="8" t="s">
        <v>490</v>
      </c>
      <c r="J55" s="7" t="s">
        <v>493</v>
      </c>
      <c r="K55" s="67">
        <v>1515</v>
      </c>
      <c r="L55" s="70">
        <f t="shared" si="1"/>
        <v>2625</v>
      </c>
      <c r="M55" s="50" t="s">
        <v>2448</v>
      </c>
      <c r="N55" s="87" t="s">
        <v>68</v>
      </c>
      <c r="O55" s="87" t="s">
        <v>2455</v>
      </c>
      <c r="P55" s="87">
        <v>300000</v>
      </c>
    </row>
    <row r="56" spans="1:16" x14ac:dyDescent="0.35">
      <c r="A56" s="7" t="s">
        <v>87</v>
      </c>
      <c r="B56" s="7" t="s">
        <v>88</v>
      </c>
      <c r="C56" s="7">
        <v>356</v>
      </c>
      <c r="D56" s="66">
        <f t="shared" si="0"/>
        <v>111.30965147453082</v>
      </c>
      <c r="E56" s="66">
        <v>111</v>
      </c>
      <c r="F56" s="7">
        <v>76</v>
      </c>
      <c r="G56" s="7">
        <v>19</v>
      </c>
      <c r="H56" s="7">
        <v>18</v>
      </c>
      <c r="I56" s="8" t="s">
        <v>492</v>
      </c>
      <c r="J56" s="7" t="s">
        <v>495</v>
      </c>
      <c r="K56" s="67">
        <v>840</v>
      </c>
      <c r="L56" s="70">
        <f t="shared" si="1"/>
        <v>1420</v>
      </c>
      <c r="M56" s="50" t="s">
        <v>2448</v>
      </c>
      <c r="N56" s="87" t="s">
        <v>68</v>
      </c>
      <c r="O56" s="87" t="s">
        <v>2455</v>
      </c>
      <c r="P56" s="87">
        <v>300000</v>
      </c>
    </row>
    <row r="57" spans="1:16" x14ac:dyDescent="0.35">
      <c r="A57" s="7" t="s">
        <v>89</v>
      </c>
      <c r="B57" s="7" t="s">
        <v>90</v>
      </c>
      <c r="C57" s="7">
        <v>561</v>
      </c>
      <c r="D57" s="66">
        <f t="shared" si="0"/>
        <v>175.40650134048258</v>
      </c>
      <c r="E57" s="66">
        <v>175</v>
      </c>
      <c r="F57" s="7">
        <v>186</v>
      </c>
      <c r="G57" s="7">
        <v>13</v>
      </c>
      <c r="H57" s="7">
        <v>24</v>
      </c>
      <c r="I57" s="8" t="s">
        <v>494</v>
      </c>
      <c r="J57" s="7" t="s">
        <v>497</v>
      </c>
      <c r="K57" s="67">
        <v>1252</v>
      </c>
      <c r="L57" s="70">
        <f t="shared" si="1"/>
        <v>2211</v>
      </c>
      <c r="M57" s="50" t="s">
        <v>2448</v>
      </c>
      <c r="N57" s="87" t="s">
        <v>68</v>
      </c>
      <c r="O57" s="87" t="s">
        <v>2455</v>
      </c>
      <c r="P57" s="87">
        <v>300000</v>
      </c>
    </row>
    <row r="58" spans="1:16" x14ac:dyDescent="0.35">
      <c r="A58" s="7" t="s">
        <v>91</v>
      </c>
      <c r="B58" s="7" t="s">
        <v>92</v>
      </c>
      <c r="C58" s="7">
        <v>1027</v>
      </c>
      <c r="D58" s="66">
        <f t="shared" si="0"/>
        <v>321.10958445040217</v>
      </c>
      <c r="E58" s="66">
        <v>321</v>
      </c>
      <c r="F58" s="7">
        <v>510</v>
      </c>
      <c r="G58" s="7">
        <v>57</v>
      </c>
      <c r="H58" s="7">
        <v>167</v>
      </c>
      <c r="I58" s="8">
        <v>10770</v>
      </c>
      <c r="J58" s="7" t="s">
        <v>828</v>
      </c>
      <c r="K58" s="67">
        <v>3345</v>
      </c>
      <c r="L58" s="70">
        <f t="shared" si="1"/>
        <v>5427</v>
      </c>
      <c r="M58" s="52" t="s">
        <v>2449</v>
      </c>
      <c r="N58" s="86" t="s">
        <v>92</v>
      </c>
      <c r="O58" s="86" t="s">
        <v>2457</v>
      </c>
      <c r="P58" s="86">
        <v>400000</v>
      </c>
    </row>
    <row r="59" spans="1:16" x14ac:dyDescent="0.35">
      <c r="A59" s="7" t="s">
        <v>93</v>
      </c>
      <c r="B59" s="7" t="s">
        <v>94</v>
      </c>
      <c r="C59" s="7">
        <v>531</v>
      </c>
      <c r="D59" s="66">
        <f t="shared" si="0"/>
        <v>166.02647453083111</v>
      </c>
      <c r="E59" s="66">
        <v>166</v>
      </c>
      <c r="F59" s="7">
        <v>103</v>
      </c>
      <c r="G59" s="7">
        <v>8</v>
      </c>
      <c r="H59" s="7">
        <v>29</v>
      </c>
      <c r="I59" s="8" t="s">
        <v>496</v>
      </c>
      <c r="J59" s="7" t="s">
        <v>499</v>
      </c>
      <c r="K59" s="67">
        <v>1800</v>
      </c>
      <c r="L59" s="70">
        <f t="shared" si="1"/>
        <v>2637</v>
      </c>
      <c r="M59" s="50" t="s">
        <v>2448</v>
      </c>
      <c r="N59" s="87" t="s">
        <v>92</v>
      </c>
      <c r="O59" s="87" t="s">
        <v>2457</v>
      </c>
      <c r="P59" s="87">
        <v>300000</v>
      </c>
    </row>
    <row r="60" spans="1:16" x14ac:dyDescent="0.35">
      <c r="A60" s="7" t="s">
        <v>95</v>
      </c>
      <c r="B60" s="7" t="s">
        <v>96</v>
      </c>
      <c r="C60" s="7">
        <v>781</v>
      </c>
      <c r="D60" s="66">
        <f t="shared" si="0"/>
        <v>244.19336461126005</v>
      </c>
      <c r="E60" s="66">
        <v>244</v>
      </c>
      <c r="F60" s="7">
        <v>140</v>
      </c>
      <c r="G60" s="7">
        <v>23</v>
      </c>
      <c r="H60" s="7">
        <v>39</v>
      </c>
      <c r="I60" s="8" t="s">
        <v>498</v>
      </c>
      <c r="J60" s="7" t="s">
        <v>501</v>
      </c>
      <c r="K60" s="67">
        <v>1603</v>
      </c>
      <c r="L60" s="70">
        <f t="shared" si="1"/>
        <v>2830</v>
      </c>
      <c r="M60" s="50" t="s">
        <v>2448</v>
      </c>
      <c r="N60" s="87" t="s">
        <v>92</v>
      </c>
      <c r="O60" s="87" t="s">
        <v>2457</v>
      </c>
      <c r="P60" s="87">
        <v>300000</v>
      </c>
    </row>
    <row r="61" spans="1:16" x14ac:dyDescent="0.35">
      <c r="A61" s="7" t="s">
        <v>97</v>
      </c>
      <c r="B61" s="7" t="s">
        <v>98</v>
      </c>
      <c r="C61" s="7">
        <v>224</v>
      </c>
      <c r="D61" s="66">
        <f t="shared" si="0"/>
        <v>70.037533512064343</v>
      </c>
      <c r="E61" s="66">
        <v>70</v>
      </c>
      <c r="F61" s="7">
        <v>81</v>
      </c>
      <c r="G61" s="7">
        <v>23</v>
      </c>
      <c r="H61" s="7">
        <v>13</v>
      </c>
      <c r="I61" s="8" t="s">
        <v>500</v>
      </c>
      <c r="J61" s="7" t="s">
        <v>503</v>
      </c>
      <c r="K61" s="67">
        <v>435</v>
      </c>
      <c r="L61" s="70">
        <f t="shared" si="1"/>
        <v>846</v>
      </c>
      <c r="M61" s="48" t="s">
        <v>2450</v>
      </c>
      <c r="N61" s="88" t="s">
        <v>92</v>
      </c>
      <c r="O61" s="88" t="s">
        <v>2457</v>
      </c>
      <c r="P61" s="88">
        <v>200000</v>
      </c>
    </row>
    <row r="62" spans="1:16" x14ac:dyDescent="0.35">
      <c r="A62" s="7" t="s">
        <v>99</v>
      </c>
      <c r="B62" s="7" t="s">
        <v>100</v>
      </c>
      <c r="C62" s="7">
        <v>225</v>
      </c>
      <c r="D62" s="66">
        <f t="shared" si="0"/>
        <v>70.350201072386056</v>
      </c>
      <c r="E62" s="66">
        <v>70</v>
      </c>
      <c r="F62" s="7">
        <v>74</v>
      </c>
      <c r="G62" s="7">
        <v>16</v>
      </c>
      <c r="H62" s="7">
        <v>17</v>
      </c>
      <c r="I62" s="8" t="s">
        <v>502</v>
      </c>
      <c r="J62" s="7" t="s">
        <v>505</v>
      </c>
      <c r="K62" s="67">
        <v>553</v>
      </c>
      <c r="L62" s="70">
        <f t="shared" si="1"/>
        <v>955</v>
      </c>
      <c r="M62" s="48" t="s">
        <v>2450</v>
      </c>
      <c r="N62" s="88" t="s">
        <v>92</v>
      </c>
      <c r="O62" s="88" t="s">
        <v>2457</v>
      </c>
      <c r="P62" s="88">
        <v>200000</v>
      </c>
    </row>
    <row r="63" spans="1:16" x14ac:dyDescent="0.35">
      <c r="A63" s="7" t="s">
        <v>101</v>
      </c>
      <c r="B63" s="7" t="s">
        <v>102</v>
      </c>
      <c r="C63" s="7">
        <v>426</v>
      </c>
      <c r="D63" s="66">
        <f t="shared" si="0"/>
        <v>133.19638069705093</v>
      </c>
      <c r="E63" s="66">
        <v>133</v>
      </c>
      <c r="F63" s="7">
        <v>139</v>
      </c>
      <c r="G63" s="7">
        <v>12</v>
      </c>
      <c r="H63" s="7">
        <v>39</v>
      </c>
      <c r="I63" s="8" t="s">
        <v>504</v>
      </c>
      <c r="J63" s="7" t="s">
        <v>507</v>
      </c>
      <c r="K63" s="67">
        <v>868</v>
      </c>
      <c r="L63" s="70">
        <f t="shared" si="1"/>
        <v>1617</v>
      </c>
      <c r="M63" s="50" t="s">
        <v>2448</v>
      </c>
      <c r="N63" s="87" t="s">
        <v>92</v>
      </c>
      <c r="O63" s="87" t="s">
        <v>2457</v>
      </c>
      <c r="P63" s="87">
        <v>300000</v>
      </c>
    </row>
    <row r="64" spans="1:16" x14ac:dyDescent="0.35">
      <c r="A64" s="7" t="s">
        <v>103</v>
      </c>
      <c r="B64" s="7" t="s">
        <v>104</v>
      </c>
      <c r="C64" s="7">
        <v>246</v>
      </c>
      <c r="D64" s="66">
        <f t="shared" si="0"/>
        <v>76.916219839142087</v>
      </c>
      <c r="E64" s="66">
        <v>77</v>
      </c>
      <c r="F64" s="7">
        <v>56</v>
      </c>
      <c r="G64" s="7">
        <v>8</v>
      </c>
      <c r="H64" s="7">
        <v>20</v>
      </c>
      <c r="I64" s="8" t="s">
        <v>506</v>
      </c>
      <c r="J64" s="7" t="s">
        <v>509</v>
      </c>
      <c r="K64" s="67">
        <v>568</v>
      </c>
      <c r="L64" s="70">
        <f t="shared" si="1"/>
        <v>975</v>
      </c>
      <c r="M64" s="48" t="s">
        <v>2450</v>
      </c>
      <c r="N64" s="88" t="s">
        <v>92</v>
      </c>
      <c r="O64" s="88" t="s">
        <v>2457</v>
      </c>
      <c r="P64" s="88">
        <v>200000</v>
      </c>
    </row>
    <row r="65" spans="1:16" x14ac:dyDescent="0.35">
      <c r="A65" s="7" t="s">
        <v>105</v>
      </c>
      <c r="B65" s="7" t="s">
        <v>106</v>
      </c>
      <c r="C65" s="7">
        <v>291</v>
      </c>
      <c r="D65" s="66">
        <f t="shared" si="0"/>
        <v>90.986260053619304</v>
      </c>
      <c r="E65" s="66">
        <v>91</v>
      </c>
      <c r="F65" s="7">
        <v>75</v>
      </c>
      <c r="G65" s="7">
        <v>13</v>
      </c>
      <c r="H65" s="7">
        <v>24</v>
      </c>
      <c r="I65" s="8" t="s">
        <v>508</v>
      </c>
      <c r="J65" s="7" t="s">
        <v>511</v>
      </c>
      <c r="K65" s="67">
        <v>731</v>
      </c>
      <c r="L65" s="70">
        <f t="shared" si="1"/>
        <v>1225</v>
      </c>
      <c r="M65" s="50" t="s">
        <v>2448</v>
      </c>
      <c r="N65" s="87" t="s">
        <v>92</v>
      </c>
      <c r="O65" s="87" t="s">
        <v>2457</v>
      </c>
      <c r="P65" s="87">
        <v>300000</v>
      </c>
    </row>
    <row r="66" spans="1:16" x14ac:dyDescent="0.35">
      <c r="A66" s="7" t="s">
        <v>107</v>
      </c>
      <c r="B66" s="7" t="s">
        <v>108</v>
      </c>
      <c r="C66" s="7">
        <v>444</v>
      </c>
      <c r="D66" s="66">
        <f t="shared" si="0"/>
        <v>138.82439678284183</v>
      </c>
      <c r="E66" s="66">
        <v>139</v>
      </c>
      <c r="F66" s="7">
        <v>88</v>
      </c>
      <c r="G66" s="7">
        <v>5</v>
      </c>
      <c r="H66" s="7">
        <v>28</v>
      </c>
      <c r="I66" s="8" t="s">
        <v>510</v>
      </c>
      <c r="J66" s="7" t="s">
        <v>513</v>
      </c>
      <c r="K66" s="67">
        <v>876</v>
      </c>
      <c r="L66" s="70">
        <f t="shared" si="1"/>
        <v>1580</v>
      </c>
      <c r="M66" s="50" t="s">
        <v>2448</v>
      </c>
      <c r="N66" s="87" t="s">
        <v>92</v>
      </c>
      <c r="O66" s="87" t="s">
        <v>2457</v>
      </c>
      <c r="P66" s="87">
        <v>300000</v>
      </c>
    </row>
    <row r="67" spans="1:16" x14ac:dyDescent="0.35">
      <c r="A67" s="7" t="s">
        <v>109</v>
      </c>
      <c r="B67" s="7" t="s">
        <v>110</v>
      </c>
      <c r="C67" s="7">
        <v>356</v>
      </c>
      <c r="D67" s="66">
        <f t="shared" si="0"/>
        <v>111.30965147453082</v>
      </c>
      <c r="E67" s="66">
        <v>111</v>
      </c>
      <c r="F67" s="7">
        <v>111</v>
      </c>
      <c r="G67" s="7">
        <v>30</v>
      </c>
      <c r="H67" s="7">
        <v>21</v>
      </c>
      <c r="I67" s="8" t="s">
        <v>512</v>
      </c>
      <c r="J67" s="7" t="s">
        <v>515</v>
      </c>
      <c r="K67" s="67">
        <v>1036</v>
      </c>
      <c r="L67" s="70">
        <f t="shared" si="1"/>
        <v>1665</v>
      </c>
      <c r="M67" s="50" t="s">
        <v>2448</v>
      </c>
      <c r="N67" s="87" t="s">
        <v>92</v>
      </c>
      <c r="O67" s="87" t="s">
        <v>2457</v>
      </c>
      <c r="P67" s="87">
        <v>300000</v>
      </c>
    </row>
    <row r="68" spans="1:16" x14ac:dyDescent="0.35">
      <c r="A68" s="7" t="s">
        <v>111</v>
      </c>
      <c r="B68" s="7" t="s">
        <v>112</v>
      </c>
      <c r="C68" s="7">
        <v>475</v>
      </c>
      <c r="D68" s="66">
        <f t="shared" ref="D68:D131" si="2">+$D$236*C68/$C$236</f>
        <v>148.51709115281503</v>
      </c>
      <c r="E68" s="66">
        <v>149</v>
      </c>
      <c r="F68" s="7">
        <v>97</v>
      </c>
      <c r="G68" s="7">
        <v>18</v>
      </c>
      <c r="H68" s="7">
        <v>30</v>
      </c>
      <c r="I68" s="8" t="s">
        <v>514</v>
      </c>
      <c r="J68" s="7" t="s">
        <v>517</v>
      </c>
      <c r="K68" s="67">
        <v>1292</v>
      </c>
      <c r="L68" s="70">
        <f t="shared" si="1"/>
        <v>2061</v>
      </c>
      <c r="M68" s="50" t="s">
        <v>2448</v>
      </c>
      <c r="N68" s="87" t="s">
        <v>92</v>
      </c>
      <c r="O68" s="87" t="s">
        <v>2457</v>
      </c>
      <c r="P68" s="87">
        <v>300000</v>
      </c>
    </row>
    <row r="69" spans="1:16" x14ac:dyDescent="0.35">
      <c r="A69" s="7" t="s">
        <v>113</v>
      </c>
      <c r="B69" s="7" t="s">
        <v>114</v>
      </c>
      <c r="C69" s="7">
        <v>250</v>
      </c>
      <c r="D69" s="66">
        <f t="shared" si="2"/>
        <v>78.166890080428956</v>
      </c>
      <c r="E69" s="66">
        <v>78</v>
      </c>
      <c r="F69" s="7">
        <v>76</v>
      </c>
      <c r="G69" s="7">
        <v>13</v>
      </c>
      <c r="H69" s="7">
        <v>13</v>
      </c>
      <c r="I69" s="8" t="s">
        <v>516</v>
      </c>
      <c r="J69" s="7" t="s">
        <v>519</v>
      </c>
      <c r="K69" s="67">
        <v>734</v>
      </c>
      <c r="L69" s="70">
        <f t="shared" ref="L69:L132" si="3">+F69+G69+H69+K69+C69+E69</f>
        <v>1164</v>
      </c>
      <c r="M69" s="50" t="s">
        <v>2448</v>
      </c>
      <c r="N69" s="87" t="s">
        <v>92</v>
      </c>
      <c r="O69" s="87" t="s">
        <v>2457</v>
      </c>
      <c r="P69" s="87">
        <v>300000</v>
      </c>
    </row>
    <row r="70" spans="1:16" x14ac:dyDescent="0.35">
      <c r="A70" s="7" t="s">
        <v>115</v>
      </c>
      <c r="B70" s="7" t="s">
        <v>116</v>
      </c>
      <c r="C70" s="7">
        <v>513</v>
      </c>
      <c r="D70" s="66">
        <f t="shared" si="2"/>
        <v>160.39845844504021</v>
      </c>
      <c r="E70" s="66">
        <v>160</v>
      </c>
      <c r="F70" s="7">
        <v>84</v>
      </c>
      <c r="G70" s="7">
        <v>16</v>
      </c>
      <c r="H70" s="7">
        <v>22</v>
      </c>
      <c r="I70" s="8" t="s">
        <v>518</v>
      </c>
      <c r="J70" s="7" t="s">
        <v>521</v>
      </c>
      <c r="K70" s="67">
        <v>1106</v>
      </c>
      <c r="L70" s="70">
        <f t="shared" si="3"/>
        <v>1901</v>
      </c>
      <c r="M70" s="50" t="s">
        <v>2448</v>
      </c>
      <c r="N70" s="87" t="s">
        <v>92</v>
      </c>
      <c r="O70" s="87" t="s">
        <v>2457</v>
      </c>
      <c r="P70" s="87">
        <v>300000</v>
      </c>
    </row>
    <row r="71" spans="1:16" x14ac:dyDescent="0.35">
      <c r="A71" s="7" t="s">
        <v>117</v>
      </c>
      <c r="B71" s="7" t="s">
        <v>118</v>
      </c>
      <c r="C71" s="7">
        <v>451</v>
      </c>
      <c r="D71" s="66">
        <f t="shared" si="2"/>
        <v>141.01306970509384</v>
      </c>
      <c r="E71" s="66">
        <v>141</v>
      </c>
      <c r="F71" s="7">
        <v>61</v>
      </c>
      <c r="G71" s="7"/>
      <c r="H71" s="7">
        <v>17</v>
      </c>
      <c r="I71" s="8" t="s">
        <v>520</v>
      </c>
      <c r="J71" s="7" t="s">
        <v>523</v>
      </c>
      <c r="K71" s="67">
        <v>1548</v>
      </c>
      <c r="L71" s="70">
        <f t="shared" si="3"/>
        <v>2218</v>
      </c>
      <c r="M71" s="50" t="s">
        <v>2448</v>
      </c>
      <c r="N71" s="87" t="s">
        <v>92</v>
      </c>
      <c r="O71" s="87" t="s">
        <v>2457</v>
      </c>
      <c r="P71" s="87">
        <v>300000</v>
      </c>
    </row>
    <row r="72" spans="1:16" x14ac:dyDescent="0.35">
      <c r="A72" s="7" t="s">
        <v>119</v>
      </c>
      <c r="B72" s="7" t="s">
        <v>120</v>
      </c>
      <c r="C72" s="7">
        <v>417</v>
      </c>
      <c r="D72" s="66">
        <f t="shared" si="2"/>
        <v>130.38237265415549</v>
      </c>
      <c r="E72" s="66">
        <v>130</v>
      </c>
      <c r="F72" s="7">
        <v>64</v>
      </c>
      <c r="G72" s="7">
        <v>2</v>
      </c>
      <c r="H72" s="7">
        <v>20</v>
      </c>
      <c r="I72" s="8" t="s">
        <v>522</v>
      </c>
      <c r="J72" s="7" t="s">
        <v>525</v>
      </c>
      <c r="K72" s="67">
        <v>1617</v>
      </c>
      <c r="L72" s="70">
        <f t="shared" si="3"/>
        <v>2250</v>
      </c>
      <c r="M72" s="50" t="s">
        <v>2448</v>
      </c>
      <c r="N72" s="87" t="s">
        <v>92</v>
      </c>
      <c r="O72" s="87" t="s">
        <v>2457</v>
      </c>
      <c r="P72" s="87">
        <v>300000</v>
      </c>
    </row>
    <row r="73" spans="1:16" x14ac:dyDescent="0.35">
      <c r="A73" s="7" t="s">
        <v>121</v>
      </c>
      <c r="B73" s="7" t="s">
        <v>122</v>
      </c>
      <c r="C73" s="7">
        <v>1073</v>
      </c>
      <c r="D73" s="66">
        <f t="shared" si="2"/>
        <v>335.49229222520108</v>
      </c>
      <c r="E73" s="66">
        <v>335</v>
      </c>
      <c r="F73" s="7">
        <v>349</v>
      </c>
      <c r="G73" s="7">
        <v>19</v>
      </c>
      <c r="H73" s="7">
        <v>112</v>
      </c>
      <c r="I73" s="8" t="s">
        <v>524</v>
      </c>
      <c r="J73" s="7" t="s">
        <v>527</v>
      </c>
      <c r="K73" s="67">
        <v>2969</v>
      </c>
      <c r="L73" s="70">
        <f t="shared" si="3"/>
        <v>4857</v>
      </c>
      <c r="M73" s="52" t="s">
        <v>2449</v>
      </c>
      <c r="N73" s="86" t="s">
        <v>92</v>
      </c>
      <c r="O73" s="86" t="s">
        <v>2457</v>
      </c>
      <c r="P73" s="86">
        <v>400000</v>
      </c>
    </row>
    <row r="74" spans="1:16" x14ac:dyDescent="0.35">
      <c r="A74" s="7" t="s">
        <v>123</v>
      </c>
      <c r="B74" s="7" t="s">
        <v>124</v>
      </c>
      <c r="C74" s="7">
        <v>690</v>
      </c>
      <c r="D74" s="66">
        <f t="shared" si="2"/>
        <v>215.74061662198392</v>
      </c>
      <c r="E74" s="66">
        <v>216</v>
      </c>
      <c r="F74" s="7">
        <v>354</v>
      </c>
      <c r="G74" s="7">
        <v>23</v>
      </c>
      <c r="H74" s="7">
        <v>82</v>
      </c>
      <c r="I74" s="8" t="s">
        <v>526</v>
      </c>
      <c r="J74" s="7" t="s">
        <v>529</v>
      </c>
      <c r="K74" s="67">
        <v>1855</v>
      </c>
      <c r="L74" s="70">
        <f t="shared" si="3"/>
        <v>3220</v>
      </c>
      <c r="M74" s="52" t="s">
        <v>2449</v>
      </c>
      <c r="N74" s="86" t="s">
        <v>92</v>
      </c>
      <c r="O74" s="86" t="s">
        <v>2457</v>
      </c>
      <c r="P74" s="86">
        <v>400000</v>
      </c>
    </row>
    <row r="75" spans="1:16" x14ac:dyDescent="0.35">
      <c r="A75" s="7" t="s">
        <v>125</v>
      </c>
      <c r="B75" s="7" t="s">
        <v>36</v>
      </c>
      <c r="C75" s="7">
        <v>340</v>
      </c>
      <c r="D75" s="66">
        <f t="shared" si="2"/>
        <v>106.30697050938338</v>
      </c>
      <c r="E75" s="66">
        <v>106</v>
      </c>
      <c r="F75" s="7">
        <v>73</v>
      </c>
      <c r="G75" s="7">
        <v>10</v>
      </c>
      <c r="H75" s="7">
        <v>27</v>
      </c>
      <c r="I75" s="8" t="s">
        <v>528</v>
      </c>
      <c r="J75" s="7" t="s">
        <v>440</v>
      </c>
      <c r="K75" s="67">
        <v>872</v>
      </c>
      <c r="L75" s="70">
        <f t="shared" si="3"/>
        <v>1428</v>
      </c>
      <c r="M75" s="50" t="s">
        <v>2448</v>
      </c>
      <c r="N75" s="87" t="s">
        <v>92</v>
      </c>
      <c r="O75" s="87" t="s">
        <v>2457</v>
      </c>
      <c r="P75" s="87">
        <v>300000</v>
      </c>
    </row>
    <row r="76" spans="1:16" x14ac:dyDescent="0.35">
      <c r="A76" s="7" t="s">
        <v>126</v>
      </c>
      <c r="B76" s="7" t="s">
        <v>127</v>
      </c>
      <c r="C76" s="7">
        <v>660</v>
      </c>
      <c r="D76" s="66">
        <f t="shared" si="2"/>
        <v>206.36058981233245</v>
      </c>
      <c r="E76" s="66">
        <v>206</v>
      </c>
      <c r="F76" s="7">
        <v>66</v>
      </c>
      <c r="G76" s="7">
        <v>21</v>
      </c>
      <c r="H76" s="7">
        <v>35</v>
      </c>
      <c r="I76" s="8" t="s">
        <v>530</v>
      </c>
      <c r="J76" s="7" t="s">
        <v>532</v>
      </c>
      <c r="K76" s="67">
        <v>1282</v>
      </c>
      <c r="L76" s="70">
        <f t="shared" si="3"/>
        <v>2270</v>
      </c>
      <c r="M76" s="50" t="s">
        <v>2448</v>
      </c>
      <c r="N76" s="87" t="s">
        <v>92</v>
      </c>
      <c r="O76" s="87" t="s">
        <v>2457</v>
      </c>
      <c r="P76" s="87">
        <v>300000</v>
      </c>
    </row>
    <row r="77" spans="1:16" x14ac:dyDescent="0.35">
      <c r="A77" s="7" t="s">
        <v>128</v>
      </c>
      <c r="B77" s="7" t="s">
        <v>129</v>
      </c>
      <c r="C77" s="7">
        <v>975</v>
      </c>
      <c r="D77" s="66">
        <f t="shared" si="2"/>
        <v>304.85087131367294</v>
      </c>
      <c r="E77" s="66">
        <v>305</v>
      </c>
      <c r="F77" s="7">
        <v>258</v>
      </c>
      <c r="G77" s="7">
        <v>52</v>
      </c>
      <c r="H77" s="7">
        <v>78</v>
      </c>
      <c r="I77" s="8" t="s">
        <v>531</v>
      </c>
      <c r="J77" s="7" t="s">
        <v>534</v>
      </c>
      <c r="K77" s="67">
        <v>1412</v>
      </c>
      <c r="L77" s="70">
        <f t="shared" si="3"/>
        <v>3080</v>
      </c>
      <c r="M77" s="52" t="s">
        <v>2449</v>
      </c>
      <c r="N77" s="86" t="s">
        <v>92</v>
      </c>
      <c r="O77" s="86" t="s">
        <v>2457</v>
      </c>
      <c r="P77" s="86">
        <v>400000</v>
      </c>
    </row>
    <row r="78" spans="1:16" x14ac:dyDescent="0.35">
      <c r="A78" s="7"/>
      <c r="B78" s="7"/>
      <c r="C78" s="7"/>
      <c r="D78" s="66">
        <f t="shared" si="2"/>
        <v>0</v>
      </c>
      <c r="E78" s="66">
        <v>0</v>
      </c>
      <c r="F78" s="7"/>
      <c r="G78" s="7"/>
      <c r="H78" s="7"/>
      <c r="I78" s="8" t="s">
        <v>533</v>
      </c>
      <c r="J78" s="7" t="s">
        <v>536</v>
      </c>
      <c r="K78" s="67">
        <v>1786</v>
      </c>
      <c r="L78" s="70">
        <f t="shared" si="3"/>
        <v>1786</v>
      </c>
      <c r="M78" s="50" t="s">
        <v>2448</v>
      </c>
      <c r="N78" s="87" t="s">
        <v>92</v>
      </c>
      <c r="O78" s="87" t="s">
        <v>2457</v>
      </c>
      <c r="P78" s="87">
        <v>300000</v>
      </c>
    </row>
    <row r="79" spans="1:16" x14ac:dyDescent="0.35">
      <c r="A79" s="7" t="s">
        <v>130</v>
      </c>
      <c r="B79" s="7" t="s">
        <v>131</v>
      </c>
      <c r="C79" s="7">
        <v>437</v>
      </c>
      <c r="D79" s="66">
        <f t="shared" si="2"/>
        <v>136.63572386058982</v>
      </c>
      <c r="E79" s="66">
        <v>137</v>
      </c>
      <c r="F79" s="7">
        <v>132</v>
      </c>
      <c r="G79" s="7">
        <v>6</v>
      </c>
      <c r="H79" s="7">
        <v>28</v>
      </c>
      <c r="I79" s="8" t="s">
        <v>535</v>
      </c>
      <c r="J79" s="7" t="s">
        <v>538</v>
      </c>
      <c r="K79" s="67">
        <v>784</v>
      </c>
      <c r="L79" s="70">
        <f t="shared" si="3"/>
        <v>1524</v>
      </c>
      <c r="M79" s="50" t="s">
        <v>2448</v>
      </c>
      <c r="N79" s="87" t="s">
        <v>92</v>
      </c>
      <c r="O79" s="87" t="s">
        <v>2457</v>
      </c>
      <c r="P79" s="87">
        <v>300000</v>
      </c>
    </row>
    <row r="80" spans="1:16" x14ac:dyDescent="0.35">
      <c r="A80" s="7" t="s">
        <v>132</v>
      </c>
      <c r="B80" s="7" t="s">
        <v>133</v>
      </c>
      <c r="C80" s="7">
        <v>465</v>
      </c>
      <c r="D80" s="66">
        <f t="shared" si="2"/>
        <v>145.39041554959786</v>
      </c>
      <c r="E80" s="66">
        <v>145</v>
      </c>
      <c r="F80" s="7">
        <v>77</v>
      </c>
      <c r="G80" s="7">
        <v>14</v>
      </c>
      <c r="H80" s="7">
        <v>33</v>
      </c>
      <c r="I80" s="8" t="s">
        <v>537</v>
      </c>
      <c r="J80" s="7" t="s">
        <v>540</v>
      </c>
      <c r="K80" s="67">
        <v>926</v>
      </c>
      <c r="L80" s="70">
        <f t="shared" si="3"/>
        <v>1660</v>
      </c>
      <c r="M80" s="50" t="s">
        <v>2448</v>
      </c>
      <c r="N80" s="87" t="s">
        <v>92</v>
      </c>
      <c r="O80" s="87" t="s">
        <v>2457</v>
      </c>
      <c r="P80" s="87">
        <v>300000</v>
      </c>
    </row>
    <row r="81" spans="1:16" x14ac:dyDescent="0.35">
      <c r="A81" s="7" t="s">
        <v>134</v>
      </c>
      <c r="B81" s="7" t="s">
        <v>135</v>
      </c>
      <c r="C81" s="7">
        <v>488</v>
      </c>
      <c r="D81" s="66">
        <f t="shared" si="2"/>
        <v>152.58176943699732</v>
      </c>
      <c r="E81" s="66">
        <v>153</v>
      </c>
      <c r="F81" s="7">
        <v>217</v>
      </c>
      <c r="G81" s="7">
        <v>13</v>
      </c>
      <c r="H81" s="7">
        <v>36</v>
      </c>
      <c r="I81" s="8" t="s">
        <v>539</v>
      </c>
      <c r="J81" s="7" t="s">
        <v>542</v>
      </c>
      <c r="K81" s="67">
        <v>1575</v>
      </c>
      <c r="L81" s="70">
        <f t="shared" si="3"/>
        <v>2482</v>
      </c>
      <c r="M81" s="50" t="s">
        <v>2448</v>
      </c>
      <c r="N81" s="87" t="s">
        <v>92</v>
      </c>
      <c r="O81" s="87" t="s">
        <v>2457</v>
      </c>
      <c r="P81" s="87">
        <v>300000</v>
      </c>
    </row>
    <row r="82" spans="1:16" x14ac:dyDescent="0.35">
      <c r="A82" s="7" t="s">
        <v>136</v>
      </c>
      <c r="B82" s="7" t="s">
        <v>137</v>
      </c>
      <c r="C82" s="7">
        <v>287</v>
      </c>
      <c r="D82" s="66">
        <f t="shared" si="2"/>
        <v>89.735589812332435</v>
      </c>
      <c r="E82" s="66">
        <v>90</v>
      </c>
      <c r="F82" s="7">
        <v>145</v>
      </c>
      <c r="G82" s="7">
        <v>16</v>
      </c>
      <c r="H82" s="7">
        <v>33</v>
      </c>
      <c r="I82" s="8" t="s">
        <v>541</v>
      </c>
      <c r="J82" s="7" t="s">
        <v>544</v>
      </c>
      <c r="K82" s="67">
        <v>580</v>
      </c>
      <c r="L82" s="70">
        <f t="shared" si="3"/>
        <v>1151</v>
      </c>
      <c r="M82" s="50" t="s">
        <v>2448</v>
      </c>
      <c r="N82" s="87" t="s">
        <v>137</v>
      </c>
      <c r="O82" s="87" t="s">
        <v>2454</v>
      </c>
      <c r="P82" s="87">
        <v>300000</v>
      </c>
    </row>
    <row r="83" spans="1:16" x14ac:dyDescent="0.35">
      <c r="A83" s="7" t="s">
        <v>138</v>
      </c>
      <c r="B83" s="7" t="s">
        <v>139</v>
      </c>
      <c r="C83" s="7">
        <v>372</v>
      </c>
      <c r="D83" s="66">
        <f t="shared" si="2"/>
        <v>116.31233243967829</v>
      </c>
      <c r="E83" s="66">
        <v>116</v>
      </c>
      <c r="F83" s="7">
        <v>193</v>
      </c>
      <c r="G83" s="7">
        <v>5</v>
      </c>
      <c r="H83" s="7">
        <v>25</v>
      </c>
      <c r="I83" s="8" t="s">
        <v>543</v>
      </c>
      <c r="J83" s="7" t="s">
        <v>546</v>
      </c>
      <c r="K83" s="67">
        <v>1185</v>
      </c>
      <c r="L83" s="70">
        <f t="shared" si="3"/>
        <v>1896</v>
      </c>
      <c r="M83" s="50" t="s">
        <v>2448</v>
      </c>
      <c r="N83" s="87" t="s">
        <v>137</v>
      </c>
      <c r="O83" s="87" t="s">
        <v>2454</v>
      </c>
      <c r="P83" s="87">
        <v>300000</v>
      </c>
    </row>
    <row r="84" spans="1:16" x14ac:dyDescent="0.35">
      <c r="A84" s="7" t="s">
        <v>140</v>
      </c>
      <c r="B84" s="7" t="s">
        <v>141</v>
      </c>
      <c r="C84" s="7">
        <v>495</v>
      </c>
      <c r="D84" s="66">
        <f t="shared" si="2"/>
        <v>154.77044235924933</v>
      </c>
      <c r="E84" s="66">
        <v>155</v>
      </c>
      <c r="F84" s="7">
        <v>411</v>
      </c>
      <c r="G84" s="7">
        <v>28</v>
      </c>
      <c r="H84" s="7">
        <v>77</v>
      </c>
      <c r="I84" s="8" t="s">
        <v>545</v>
      </c>
      <c r="J84" s="7" t="s">
        <v>548</v>
      </c>
      <c r="K84" s="67">
        <v>1607</v>
      </c>
      <c r="L84" s="70">
        <f t="shared" si="3"/>
        <v>2773</v>
      </c>
      <c r="M84" s="50" t="s">
        <v>2448</v>
      </c>
      <c r="N84" s="87" t="s">
        <v>137</v>
      </c>
      <c r="O84" s="87" t="s">
        <v>2454</v>
      </c>
      <c r="P84" s="87">
        <v>300000</v>
      </c>
    </row>
    <row r="85" spans="1:16" x14ac:dyDescent="0.35">
      <c r="A85" s="7" t="s">
        <v>142</v>
      </c>
      <c r="B85" s="7" t="s">
        <v>143</v>
      </c>
      <c r="C85" s="7">
        <v>479</v>
      </c>
      <c r="D85" s="66">
        <f t="shared" si="2"/>
        <v>149.76776139410188</v>
      </c>
      <c r="E85" s="66">
        <v>150</v>
      </c>
      <c r="F85" s="7">
        <v>301</v>
      </c>
      <c r="G85" s="7">
        <v>40</v>
      </c>
      <c r="H85" s="7">
        <v>53</v>
      </c>
      <c r="I85" s="8">
        <v>10771</v>
      </c>
      <c r="J85" s="7" t="s">
        <v>830</v>
      </c>
      <c r="K85" s="67">
        <v>1853</v>
      </c>
      <c r="L85" s="70">
        <f t="shared" si="3"/>
        <v>2876</v>
      </c>
      <c r="M85" s="50" t="s">
        <v>2448</v>
      </c>
      <c r="N85" s="87" t="s">
        <v>137</v>
      </c>
      <c r="O85" s="87" t="s">
        <v>2454</v>
      </c>
      <c r="P85" s="87">
        <v>300000</v>
      </c>
    </row>
    <row r="86" spans="1:16" x14ac:dyDescent="0.35">
      <c r="A86" s="7" t="s">
        <v>144</v>
      </c>
      <c r="B86" s="7" t="s">
        <v>145</v>
      </c>
      <c r="C86" s="7">
        <v>983</v>
      </c>
      <c r="D86" s="66">
        <f t="shared" si="2"/>
        <v>307.35221179624665</v>
      </c>
      <c r="E86" s="66">
        <v>307</v>
      </c>
      <c r="F86" s="7">
        <v>492</v>
      </c>
      <c r="G86" s="7">
        <v>53</v>
      </c>
      <c r="H86" s="7">
        <v>120</v>
      </c>
      <c r="I86" s="8" t="s">
        <v>547</v>
      </c>
      <c r="J86" s="7" t="s">
        <v>550</v>
      </c>
      <c r="K86" s="67">
        <v>3208</v>
      </c>
      <c r="L86" s="70">
        <f t="shared" si="3"/>
        <v>5163</v>
      </c>
      <c r="M86" s="52" t="s">
        <v>2449</v>
      </c>
      <c r="N86" s="86" t="s">
        <v>137</v>
      </c>
      <c r="O86" s="86" t="s">
        <v>2454</v>
      </c>
      <c r="P86" s="86">
        <v>400000</v>
      </c>
    </row>
    <row r="87" spans="1:16" x14ac:dyDescent="0.35">
      <c r="A87" s="7" t="s">
        <v>146</v>
      </c>
      <c r="B87" s="7" t="s">
        <v>147</v>
      </c>
      <c r="C87" s="7">
        <v>569</v>
      </c>
      <c r="D87" s="66">
        <f t="shared" si="2"/>
        <v>177.90784182305629</v>
      </c>
      <c r="E87" s="66">
        <v>178</v>
      </c>
      <c r="F87" s="7">
        <v>347</v>
      </c>
      <c r="G87" s="7">
        <v>19</v>
      </c>
      <c r="H87" s="7">
        <v>57</v>
      </c>
      <c r="I87" s="8" t="s">
        <v>549</v>
      </c>
      <c r="J87" s="7" t="s">
        <v>552</v>
      </c>
      <c r="K87" s="67">
        <v>1555</v>
      </c>
      <c r="L87" s="70">
        <f t="shared" si="3"/>
        <v>2725</v>
      </c>
      <c r="M87" s="50" t="s">
        <v>2448</v>
      </c>
      <c r="N87" s="87" t="s">
        <v>137</v>
      </c>
      <c r="O87" s="87" t="s">
        <v>2454</v>
      </c>
      <c r="P87" s="87">
        <v>300000</v>
      </c>
    </row>
    <row r="88" spans="1:16" x14ac:dyDescent="0.35">
      <c r="A88" s="7" t="s">
        <v>148</v>
      </c>
      <c r="B88" s="7" t="s">
        <v>149</v>
      </c>
      <c r="C88" s="7">
        <v>551</v>
      </c>
      <c r="D88" s="66">
        <f t="shared" si="2"/>
        <v>172.27982573726541</v>
      </c>
      <c r="E88" s="66">
        <v>172</v>
      </c>
      <c r="F88" s="7">
        <v>143</v>
      </c>
      <c r="G88" s="7">
        <v>18</v>
      </c>
      <c r="H88" s="7">
        <v>41</v>
      </c>
      <c r="I88" s="8" t="s">
        <v>551</v>
      </c>
      <c r="J88" s="7" t="s">
        <v>554</v>
      </c>
      <c r="K88" s="67">
        <v>1293</v>
      </c>
      <c r="L88" s="70">
        <f t="shared" si="3"/>
        <v>2218</v>
      </c>
      <c r="M88" s="50" t="s">
        <v>2448</v>
      </c>
      <c r="N88" s="87" t="s">
        <v>137</v>
      </c>
      <c r="O88" s="87" t="s">
        <v>2454</v>
      </c>
      <c r="P88" s="87">
        <v>300000</v>
      </c>
    </row>
    <row r="89" spans="1:16" x14ac:dyDescent="0.35">
      <c r="A89" s="7" t="s">
        <v>150</v>
      </c>
      <c r="B89" s="7" t="s">
        <v>151</v>
      </c>
      <c r="C89" s="7">
        <v>855</v>
      </c>
      <c r="D89" s="66">
        <f t="shared" si="2"/>
        <v>267.33076407506701</v>
      </c>
      <c r="E89" s="66">
        <v>267</v>
      </c>
      <c r="F89" s="7">
        <v>323</v>
      </c>
      <c r="G89" s="7">
        <v>51</v>
      </c>
      <c r="H89" s="7">
        <v>61</v>
      </c>
      <c r="I89" s="8" t="s">
        <v>553</v>
      </c>
      <c r="J89" s="7" t="s">
        <v>556</v>
      </c>
      <c r="K89" s="67">
        <v>2762</v>
      </c>
      <c r="L89" s="70">
        <f t="shared" si="3"/>
        <v>4319</v>
      </c>
      <c r="M89" s="52" t="s">
        <v>2449</v>
      </c>
      <c r="N89" s="86" t="s">
        <v>137</v>
      </c>
      <c r="O89" s="86" t="s">
        <v>2454</v>
      </c>
      <c r="P89" s="86">
        <v>400000</v>
      </c>
    </row>
    <row r="90" spans="1:16" x14ac:dyDescent="0.35">
      <c r="A90" s="7" t="s">
        <v>152</v>
      </c>
      <c r="B90" s="7" t="s">
        <v>153</v>
      </c>
      <c r="C90" s="7">
        <v>525</v>
      </c>
      <c r="D90" s="66">
        <f t="shared" si="2"/>
        <v>164.1504691689008</v>
      </c>
      <c r="E90" s="66">
        <v>164</v>
      </c>
      <c r="F90" s="7">
        <v>140</v>
      </c>
      <c r="G90" s="7">
        <v>28</v>
      </c>
      <c r="H90" s="7">
        <v>54</v>
      </c>
      <c r="I90" s="8" t="s">
        <v>555</v>
      </c>
      <c r="J90" s="7" t="s">
        <v>558</v>
      </c>
      <c r="K90" s="67">
        <v>1442</v>
      </c>
      <c r="L90" s="70">
        <f t="shared" si="3"/>
        <v>2353</v>
      </c>
      <c r="M90" s="50" t="s">
        <v>2448</v>
      </c>
      <c r="N90" s="87" t="s">
        <v>137</v>
      </c>
      <c r="O90" s="87" t="s">
        <v>2454</v>
      </c>
      <c r="P90" s="87">
        <v>300000</v>
      </c>
    </row>
    <row r="91" spans="1:16" x14ac:dyDescent="0.35">
      <c r="A91" s="7" t="s">
        <v>154</v>
      </c>
      <c r="B91" s="7" t="s">
        <v>155</v>
      </c>
      <c r="C91" s="7">
        <v>266</v>
      </c>
      <c r="D91" s="66">
        <f t="shared" si="2"/>
        <v>83.169571045576404</v>
      </c>
      <c r="E91" s="66">
        <v>83</v>
      </c>
      <c r="F91" s="7">
        <v>106</v>
      </c>
      <c r="G91" s="7">
        <v>13</v>
      </c>
      <c r="H91" s="7">
        <v>20</v>
      </c>
      <c r="I91" s="8" t="s">
        <v>557</v>
      </c>
      <c r="J91" s="7" t="s">
        <v>560</v>
      </c>
      <c r="K91" s="67">
        <v>634</v>
      </c>
      <c r="L91" s="70">
        <f t="shared" si="3"/>
        <v>1122</v>
      </c>
      <c r="M91" s="50" t="s">
        <v>2448</v>
      </c>
      <c r="N91" s="87" t="s">
        <v>137</v>
      </c>
      <c r="O91" s="87" t="s">
        <v>2454</v>
      </c>
      <c r="P91" s="87">
        <v>300000</v>
      </c>
    </row>
    <row r="92" spans="1:16" x14ac:dyDescent="0.35">
      <c r="A92" s="7" t="s">
        <v>156</v>
      </c>
      <c r="B92" s="7" t="s">
        <v>157</v>
      </c>
      <c r="C92" s="7">
        <v>408</v>
      </c>
      <c r="D92" s="66">
        <f t="shared" si="2"/>
        <v>127.56836461126005</v>
      </c>
      <c r="E92" s="66">
        <v>128</v>
      </c>
      <c r="F92" s="7">
        <v>169</v>
      </c>
      <c r="G92" s="7">
        <v>4</v>
      </c>
      <c r="H92" s="7">
        <v>17</v>
      </c>
      <c r="I92" s="8" t="s">
        <v>559</v>
      </c>
      <c r="J92" s="7" t="s">
        <v>562</v>
      </c>
      <c r="K92" s="67">
        <v>981</v>
      </c>
      <c r="L92" s="70">
        <f t="shared" si="3"/>
        <v>1707</v>
      </c>
      <c r="M92" s="50" t="s">
        <v>2448</v>
      </c>
      <c r="N92" s="87" t="s">
        <v>137</v>
      </c>
      <c r="O92" s="87" t="s">
        <v>2454</v>
      </c>
      <c r="P92" s="87">
        <v>300000</v>
      </c>
    </row>
    <row r="93" spans="1:16" x14ac:dyDescent="0.35">
      <c r="A93" s="7" t="s">
        <v>158</v>
      </c>
      <c r="B93" s="7" t="s">
        <v>159</v>
      </c>
      <c r="C93" s="7">
        <v>213</v>
      </c>
      <c r="D93" s="66">
        <f t="shared" si="2"/>
        <v>66.598190348525463</v>
      </c>
      <c r="E93" s="66">
        <v>67</v>
      </c>
      <c r="F93" s="7">
        <v>133</v>
      </c>
      <c r="G93" s="7">
        <v>1</v>
      </c>
      <c r="H93" s="7">
        <v>27</v>
      </c>
      <c r="I93" s="8" t="s">
        <v>561</v>
      </c>
      <c r="J93" s="7" t="s">
        <v>564</v>
      </c>
      <c r="K93" s="67">
        <v>523</v>
      </c>
      <c r="L93" s="70">
        <f t="shared" si="3"/>
        <v>964</v>
      </c>
      <c r="M93" s="48" t="s">
        <v>2450</v>
      </c>
      <c r="N93" s="88" t="s">
        <v>137</v>
      </c>
      <c r="O93" s="88" t="s">
        <v>2454</v>
      </c>
      <c r="P93" s="88">
        <v>200000</v>
      </c>
    </row>
    <row r="94" spans="1:16" x14ac:dyDescent="0.35">
      <c r="A94" s="7" t="s">
        <v>160</v>
      </c>
      <c r="B94" s="7" t="s">
        <v>161</v>
      </c>
      <c r="C94" s="7">
        <v>186</v>
      </c>
      <c r="D94" s="66">
        <f t="shared" si="2"/>
        <v>58.156166219839143</v>
      </c>
      <c r="E94" s="66">
        <v>58</v>
      </c>
      <c r="F94" s="7">
        <v>73</v>
      </c>
      <c r="G94" s="7">
        <v>14</v>
      </c>
      <c r="H94" s="7">
        <v>7</v>
      </c>
      <c r="I94" s="8" t="s">
        <v>563</v>
      </c>
      <c r="J94" s="7" t="s">
        <v>566</v>
      </c>
      <c r="K94" s="67">
        <v>395</v>
      </c>
      <c r="L94" s="70">
        <f t="shared" si="3"/>
        <v>733</v>
      </c>
      <c r="M94" s="48" t="s">
        <v>2450</v>
      </c>
      <c r="N94" s="88" t="s">
        <v>137</v>
      </c>
      <c r="O94" s="88" t="s">
        <v>2454</v>
      </c>
      <c r="P94" s="88">
        <v>200000</v>
      </c>
    </row>
    <row r="95" spans="1:16" x14ac:dyDescent="0.35">
      <c r="A95" s="7" t="s">
        <v>162</v>
      </c>
      <c r="B95" s="7" t="s">
        <v>163</v>
      </c>
      <c r="C95" s="7">
        <v>374</v>
      </c>
      <c r="D95" s="66">
        <f t="shared" si="2"/>
        <v>116.93766756032171</v>
      </c>
      <c r="E95" s="66">
        <v>117</v>
      </c>
      <c r="F95" s="7">
        <v>144</v>
      </c>
      <c r="G95" s="7">
        <v>8</v>
      </c>
      <c r="H95" s="7">
        <v>36</v>
      </c>
      <c r="I95" s="8" t="s">
        <v>565</v>
      </c>
      <c r="J95" s="7" t="s">
        <v>568</v>
      </c>
      <c r="K95" s="67">
        <v>786</v>
      </c>
      <c r="L95" s="70">
        <f t="shared" si="3"/>
        <v>1465</v>
      </c>
      <c r="M95" s="50" t="s">
        <v>2448</v>
      </c>
      <c r="N95" s="87" t="s">
        <v>137</v>
      </c>
      <c r="O95" s="87" t="s">
        <v>2454</v>
      </c>
      <c r="P95" s="87">
        <v>300000</v>
      </c>
    </row>
    <row r="96" spans="1:16" x14ac:dyDescent="0.35">
      <c r="A96" s="7" t="s">
        <v>164</v>
      </c>
      <c r="B96" s="7" t="s">
        <v>165</v>
      </c>
      <c r="C96" s="7">
        <v>473</v>
      </c>
      <c r="D96" s="66">
        <f t="shared" si="2"/>
        <v>147.89175603217157</v>
      </c>
      <c r="E96" s="66">
        <v>148</v>
      </c>
      <c r="F96" s="7">
        <v>206</v>
      </c>
      <c r="G96" s="7">
        <v>14</v>
      </c>
      <c r="H96" s="7">
        <v>52</v>
      </c>
      <c r="I96" s="8" t="s">
        <v>567</v>
      </c>
      <c r="J96" s="7" t="s">
        <v>570</v>
      </c>
      <c r="K96" s="67">
        <v>1112</v>
      </c>
      <c r="L96" s="70">
        <f t="shared" si="3"/>
        <v>2005</v>
      </c>
      <c r="M96" s="50" t="s">
        <v>2448</v>
      </c>
      <c r="N96" s="87" t="s">
        <v>137</v>
      </c>
      <c r="O96" s="87" t="s">
        <v>2454</v>
      </c>
      <c r="P96" s="87">
        <v>300000</v>
      </c>
    </row>
    <row r="97" spans="1:16" x14ac:dyDescent="0.35">
      <c r="A97" s="7" t="s">
        <v>166</v>
      </c>
      <c r="B97" s="7" t="s">
        <v>167</v>
      </c>
      <c r="C97" s="7">
        <v>903</v>
      </c>
      <c r="D97" s="66">
        <f t="shared" si="2"/>
        <v>282.33880697050938</v>
      </c>
      <c r="E97" s="66">
        <v>282</v>
      </c>
      <c r="F97" s="7">
        <v>448</v>
      </c>
      <c r="G97" s="7">
        <v>15</v>
      </c>
      <c r="H97" s="7">
        <v>82</v>
      </c>
      <c r="I97" s="8" t="s">
        <v>569</v>
      </c>
      <c r="J97" s="7" t="s">
        <v>572</v>
      </c>
      <c r="K97" s="67">
        <v>2320</v>
      </c>
      <c r="L97" s="70">
        <f t="shared" si="3"/>
        <v>4050</v>
      </c>
      <c r="M97" s="52" t="s">
        <v>2449</v>
      </c>
      <c r="N97" s="86" t="s">
        <v>137</v>
      </c>
      <c r="O97" s="86" t="s">
        <v>2454</v>
      </c>
      <c r="P97" s="86">
        <v>400000</v>
      </c>
    </row>
    <row r="98" spans="1:16" x14ac:dyDescent="0.35">
      <c r="A98" s="7" t="s">
        <v>168</v>
      </c>
      <c r="B98" s="7" t="s">
        <v>169</v>
      </c>
      <c r="C98" s="7">
        <v>3193</v>
      </c>
      <c r="D98" s="66">
        <f t="shared" si="2"/>
        <v>998.34752010723855</v>
      </c>
      <c r="E98" s="66">
        <v>998</v>
      </c>
      <c r="F98" s="7">
        <v>1373</v>
      </c>
      <c r="G98" s="7">
        <v>105</v>
      </c>
      <c r="H98" s="7">
        <v>443</v>
      </c>
      <c r="I98" s="8">
        <v>10772</v>
      </c>
      <c r="J98" s="7" t="s">
        <v>832</v>
      </c>
      <c r="K98" s="67">
        <v>8983</v>
      </c>
      <c r="L98" s="70">
        <f t="shared" si="3"/>
        <v>15095</v>
      </c>
      <c r="M98" s="46" t="s">
        <v>2447</v>
      </c>
      <c r="N98" s="85" t="s">
        <v>2456</v>
      </c>
      <c r="O98" s="85" t="s">
        <v>2457</v>
      </c>
      <c r="P98" s="158">
        <v>500000</v>
      </c>
    </row>
    <row r="99" spans="1:16" x14ac:dyDescent="0.35">
      <c r="A99" s="7" t="s">
        <v>170</v>
      </c>
      <c r="B99" s="7" t="s">
        <v>897</v>
      </c>
      <c r="C99" s="7">
        <v>4106</v>
      </c>
      <c r="D99" s="66">
        <f t="shared" si="2"/>
        <v>1283.8130026809652</v>
      </c>
      <c r="E99" s="66">
        <v>1284</v>
      </c>
      <c r="F99" s="7">
        <v>835</v>
      </c>
      <c r="G99" s="7">
        <v>154</v>
      </c>
      <c r="H99" s="7">
        <v>458</v>
      </c>
      <c r="I99" s="8" t="s">
        <v>571</v>
      </c>
      <c r="J99" s="7" t="s">
        <v>574</v>
      </c>
      <c r="K99" s="67">
        <v>2006</v>
      </c>
      <c r="L99" s="70">
        <f t="shared" si="3"/>
        <v>8843</v>
      </c>
      <c r="M99" s="46" t="s">
        <v>2447</v>
      </c>
      <c r="N99" s="85" t="s">
        <v>2456</v>
      </c>
      <c r="O99" s="85" t="s">
        <v>2457</v>
      </c>
      <c r="P99" s="158">
        <v>500000</v>
      </c>
    </row>
    <row r="100" spans="1:16" x14ac:dyDescent="0.35">
      <c r="A100" s="7"/>
      <c r="B100" s="7"/>
      <c r="C100" s="7"/>
      <c r="D100" s="66">
        <f t="shared" si="2"/>
        <v>0</v>
      </c>
      <c r="E100" s="66">
        <v>0</v>
      </c>
      <c r="F100" s="7"/>
      <c r="G100" s="7"/>
      <c r="H100" s="7"/>
      <c r="I100" s="8" t="s">
        <v>573</v>
      </c>
      <c r="J100" s="7" t="s">
        <v>540</v>
      </c>
      <c r="K100" s="67">
        <v>9148</v>
      </c>
      <c r="L100" s="70">
        <f t="shared" si="3"/>
        <v>9148</v>
      </c>
      <c r="M100" s="46" t="s">
        <v>2447</v>
      </c>
      <c r="N100" s="85" t="s">
        <v>2456</v>
      </c>
      <c r="O100" s="85" t="s">
        <v>2457</v>
      </c>
      <c r="P100" s="158">
        <v>500000</v>
      </c>
    </row>
    <row r="101" spans="1:16" x14ac:dyDescent="0.35">
      <c r="A101" s="7" t="s">
        <v>171</v>
      </c>
      <c r="B101" s="7" t="s">
        <v>172</v>
      </c>
      <c r="C101" s="7">
        <v>886</v>
      </c>
      <c r="D101" s="66">
        <f t="shared" si="2"/>
        <v>277.02345844504021</v>
      </c>
      <c r="E101" s="66">
        <v>277</v>
      </c>
      <c r="F101" s="7">
        <v>297</v>
      </c>
      <c r="G101" s="7">
        <v>21</v>
      </c>
      <c r="H101" s="7">
        <v>80</v>
      </c>
      <c r="I101" s="8" t="s">
        <v>575</v>
      </c>
      <c r="J101" s="7" t="s">
        <v>577</v>
      </c>
      <c r="K101" s="67">
        <v>1671</v>
      </c>
      <c r="L101" s="70">
        <f t="shared" si="3"/>
        <v>3232</v>
      </c>
      <c r="M101" s="52" t="s">
        <v>2449</v>
      </c>
      <c r="N101" s="86" t="s">
        <v>2456</v>
      </c>
      <c r="O101" s="86" t="s">
        <v>2457</v>
      </c>
      <c r="P101" s="86">
        <v>400000</v>
      </c>
    </row>
    <row r="102" spans="1:16" x14ac:dyDescent="0.35">
      <c r="A102" s="7" t="s">
        <v>173</v>
      </c>
      <c r="B102" s="7" t="s">
        <v>174</v>
      </c>
      <c r="C102" s="7">
        <v>1461</v>
      </c>
      <c r="D102" s="66">
        <f t="shared" si="2"/>
        <v>456.8073056300268</v>
      </c>
      <c r="E102" s="66">
        <v>457</v>
      </c>
      <c r="F102" s="7">
        <v>384</v>
      </c>
      <c r="G102" s="7">
        <v>56</v>
      </c>
      <c r="H102" s="7">
        <v>151</v>
      </c>
      <c r="I102" s="8" t="s">
        <v>576</v>
      </c>
      <c r="J102" s="7" t="s">
        <v>579</v>
      </c>
      <c r="K102" s="67">
        <v>2306</v>
      </c>
      <c r="L102" s="70">
        <f t="shared" si="3"/>
        <v>4815</v>
      </c>
      <c r="M102" s="52" t="s">
        <v>2449</v>
      </c>
      <c r="N102" s="86" t="s">
        <v>2456</v>
      </c>
      <c r="O102" s="86" t="s">
        <v>2457</v>
      </c>
      <c r="P102" s="86">
        <v>400000</v>
      </c>
    </row>
    <row r="103" spans="1:16" x14ac:dyDescent="0.35">
      <c r="A103" s="7" t="s">
        <v>175</v>
      </c>
      <c r="B103" s="7" t="s">
        <v>899</v>
      </c>
      <c r="C103" s="7">
        <v>3134</v>
      </c>
      <c r="D103" s="66">
        <f t="shared" si="2"/>
        <v>979.90013404825743</v>
      </c>
      <c r="E103" s="66">
        <v>980</v>
      </c>
      <c r="F103" s="7">
        <v>588</v>
      </c>
      <c r="G103" s="7">
        <v>81</v>
      </c>
      <c r="H103" s="7">
        <v>200</v>
      </c>
      <c r="I103" s="8" t="s">
        <v>578</v>
      </c>
      <c r="J103" s="7" t="s">
        <v>581</v>
      </c>
      <c r="K103" s="67">
        <v>949</v>
      </c>
      <c r="L103" s="70">
        <f t="shared" si="3"/>
        <v>5932</v>
      </c>
      <c r="M103" s="52" t="s">
        <v>2449</v>
      </c>
      <c r="N103" s="86" t="s">
        <v>2456</v>
      </c>
      <c r="O103" s="86" t="s">
        <v>2457</v>
      </c>
      <c r="P103" s="86">
        <v>400000</v>
      </c>
    </row>
    <row r="104" spans="1:16" x14ac:dyDescent="0.35">
      <c r="A104" s="7"/>
      <c r="B104" s="7"/>
      <c r="C104" s="7"/>
      <c r="D104" s="66">
        <f t="shared" si="2"/>
        <v>0</v>
      </c>
      <c r="E104" s="66">
        <v>0</v>
      </c>
      <c r="F104" s="7"/>
      <c r="G104" s="7"/>
      <c r="H104" s="7"/>
      <c r="I104" s="8" t="s">
        <v>580</v>
      </c>
      <c r="J104" s="7" t="s">
        <v>583</v>
      </c>
      <c r="K104" s="67">
        <v>5737</v>
      </c>
      <c r="L104" s="70">
        <f t="shared" si="3"/>
        <v>5737</v>
      </c>
      <c r="M104" s="52" t="s">
        <v>2449</v>
      </c>
      <c r="N104" s="86" t="s">
        <v>2456</v>
      </c>
      <c r="O104" s="86" t="s">
        <v>2457</v>
      </c>
      <c r="P104" s="86">
        <v>400000</v>
      </c>
    </row>
    <row r="105" spans="1:16" x14ac:dyDescent="0.35">
      <c r="A105" s="7" t="s">
        <v>177</v>
      </c>
      <c r="B105" s="7" t="s">
        <v>178</v>
      </c>
      <c r="C105" s="7">
        <v>2541</v>
      </c>
      <c r="D105" s="66">
        <f t="shared" si="2"/>
        <v>794.4882707774799</v>
      </c>
      <c r="E105" s="66">
        <v>795</v>
      </c>
      <c r="F105" s="7">
        <v>416</v>
      </c>
      <c r="G105" s="7">
        <v>44</v>
      </c>
      <c r="H105" s="7">
        <v>176</v>
      </c>
      <c r="I105" s="8" t="s">
        <v>582</v>
      </c>
      <c r="J105" s="7" t="s">
        <v>585</v>
      </c>
      <c r="K105" s="67">
        <v>3885</v>
      </c>
      <c r="L105" s="70">
        <f t="shared" si="3"/>
        <v>7857</v>
      </c>
      <c r="M105" s="52" t="s">
        <v>2449</v>
      </c>
      <c r="N105" s="86" t="s">
        <v>2456</v>
      </c>
      <c r="O105" s="86" t="s">
        <v>2457</v>
      </c>
      <c r="P105" s="86">
        <v>400000</v>
      </c>
    </row>
    <row r="106" spans="1:16" x14ac:dyDescent="0.35">
      <c r="A106" s="7" t="s">
        <v>179</v>
      </c>
      <c r="B106" s="7" t="s">
        <v>180</v>
      </c>
      <c r="C106" s="7">
        <v>771</v>
      </c>
      <c r="D106" s="66">
        <f t="shared" si="2"/>
        <v>241.06668900804289</v>
      </c>
      <c r="E106" s="66">
        <v>241</v>
      </c>
      <c r="F106" s="7">
        <v>214</v>
      </c>
      <c r="G106" s="7">
        <v>14</v>
      </c>
      <c r="H106" s="7">
        <v>49</v>
      </c>
      <c r="I106" s="8" t="s">
        <v>584</v>
      </c>
      <c r="J106" s="7" t="s">
        <v>587</v>
      </c>
      <c r="K106" s="67">
        <v>1179</v>
      </c>
      <c r="L106" s="70">
        <f t="shared" si="3"/>
        <v>2468</v>
      </c>
      <c r="M106" s="50" t="s">
        <v>2448</v>
      </c>
      <c r="N106" s="87" t="s">
        <v>2456</v>
      </c>
      <c r="O106" s="87" t="s">
        <v>2457</v>
      </c>
      <c r="P106" s="87">
        <v>300000</v>
      </c>
    </row>
    <row r="107" spans="1:16" x14ac:dyDescent="0.35">
      <c r="A107" s="7" t="s">
        <v>181</v>
      </c>
      <c r="B107" s="7" t="s">
        <v>139</v>
      </c>
      <c r="C107" s="7">
        <v>787</v>
      </c>
      <c r="D107" s="66">
        <f t="shared" si="2"/>
        <v>246.06936997319036</v>
      </c>
      <c r="E107" s="66">
        <v>246</v>
      </c>
      <c r="F107" s="7">
        <v>223</v>
      </c>
      <c r="G107" s="7">
        <v>15</v>
      </c>
      <c r="H107" s="7">
        <v>59</v>
      </c>
      <c r="I107" s="8" t="s">
        <v>586</v>
      </c>
      <c r="J107" s="7" t="s">
        <v>546</v>
      </c>
      <c r="K107" s="67">
        <v>1645</v>
      </c>
      <c r="L107" s="70">
        <f t="shared" si="3"/>
        <v>2975</v>
      </c>
      <c r="M107" s="50" t="s">
        <v>2448</v>
      </c>
      <c r="N107" s="87" t="s">
        <v>2456</v>
      </c>
      <c r="O107" s="87" t="s">
        <v>2457</v>
      </c>
      <c r="P107" s="87">
        <v>300000</v>
      </c>
    </row>
    <row r="108" spans="1:16" x14ac:dyDescent="0.35">
      <c r="A108" s="7" t="s">
        <v>182</v>
      </c>
      <c r="B108" s="7" t="s">
        <v>183</v>
      </c>
      <c r="C108" s="7">
        <v>569</v>
      </c>
      <c r="D108" s="66">
        <f t="shared" si="2"/>
        <v>177.90784182305629</v>
      </c>
      <c r="E108" s="66">
        <v>178</v>
      </c>
      <c r="F108" s="7">
        <v>173</v>
      </c>
      <c r="G108" s="7">
        <v>22</v>
      </c>
      <c r="H108" s="7">
        <v>40</v>
      </c>
      <c r="I108" s="8" t="s">
        <v>588</v>
      </c>
      <c r="J108" s="7" t="s">
        <v>590</v>
      </c>
      <c r="K108" s="67">
        <v>1275</v>
      </c>
      <c r="L108" s="70">
        <f t="shared" si="3"/>
        <v>2257</v>
      </c>
      <c r="M108" s="50" t="s">
        <v>2448</v>
      </c>
      <c r="N108" s="87" t="s">
        <v>2456</v>
      </c>
      <c r="O108" s="87" t="s">
        <v>2457</v>
      </c>
      <c r="P108" s="87">
        <v>300000</v>
      </c>
    </row>
    <row r="109" spans="1:16" x14ac:dyDescent="0.35">
      <c r="A109" s="7" t="s">
        <v>184</v>
      </c>
      <c r="B109" s="7" t="s">
        <v>185</v>
      </c>
      <c r="C109" s="7">
        <v>1008</v>
      </c>
      <c r="D109" s="66">
        <f t="shared" si="2"/>
        <v>315.16890080428954</v>
      </c>
      <c r="E109" s="66">
        <v>315</v>
      </c>
      <c r="F109" s="7">
        <v>225</v>
      </c>
      <c r="G109" s="7">
        <v>45</v>
      </c>
      <c r="H109" s="7">
        <v>112</v>
      </c>
      <c r="I109" s="8" t="s">
        <v>589</v>
      </c>
      <c r="J109" s="7" t="s">
        <v>592</v>
      </c>
      <c r="K109" s="67">
        <v>2167</v>
      </c>
      <c r="L109" s="70">
        <f t="shared" si="3"/>
        <v>3872</v>
      </c>
      <c r="M109" s="52" t="s">
        <v>2449</v>
      </c>
      <c r="N109" s="86" t="s">
        <v>2456</v>
      </c>
      <c r="O109" s="86" t="s">
        <v>2457</v>
      </c>
      <c r="P109" s="86">
        <v>400000</v>
      </c>
    </row>
    <row r="110" spans="1:16" x14ac:dyDescent="0.35">
      <c r="A110" s="7"/>
      <c r="B110" s="7"/>
      <c r="C110" s="7"/>
      <c r="D110" s="66">
        <f t="shared" si="2"/>
        <v>0</v>
      </c>
      <c r="E110" s="66">
        <v>0</v>
      </c>
      <c r="F110" s="7"/>
      <c r="G110" s="7"/>
      <c r="H110" s="7"/>
      <c r="I110" s="8" t="s">
        <v>863</v>
      </c>
      <c r="J110" s="7" t="s">
        <v>868</v>
      </c>
      <c r="K110" s="67">
        <v>1348</v>
      </c>
      <c r="L110" s="70">
        <f t="shared" si="3"/>
        <v>1348</v>
      </c>
      <c r="M110" s="50" t="s">
        <v>2448</v>
      </c>
      <c r="N110" s="87" t="s">
        <v>2456</v>
      </c>
      <c r="O110" s="87" t="s">
        <v>2457</v>
      </c>
      <c r="P110" s="87">
        <v>300000</v>
      </c>
    </row>
    <row r="111" spans="1:16" x14ac:dyDescent="0.35">
      <c r="A111" s="7" t="s">
        <v>186</v>
      </c>
      <c r="B111" s="7" t="s">
        <v>187</v>
      </c>
      <c r="C111" s="7">
        <v>686</v>
      </c>
      <c r="D111" s="66">
        <f t="shared" si="2"/>
        <v>214.48994638069706</v>
      </c>
      <c r="E111" s="66">
        <v>214</v>
      </c>
      <c r="F111" s="7">
        <v>119</v>
      </c>
      <c r="G111" s="7">
        <v>14</v>
      </c>
      <c r="H111" s="7">
        <v>37</v>
      </c>
      <c r="I111" s="8" t="s">
        <v>591</v>
      </c>
      <c r="J111" s="7" t="s">
        <v>594</v>
      </c>
      <c r="K111" s="67">
        <v>1270</v>
      </c>
      <c r="L111" s="70">
        <f t="shared" si="3"/>
        <v>2340</v>
      </c>
      <c r="M111" s="50" t="s">
        <v>2448</v>
      </c>
      <c r="N111" s="87" t="s">
        <v>2456</v>
      </c>
      <c r="O111" s="87" t="s">
        <v>2457</v>
      </c>
      <c r="P111" s="87">
        <v>300000</v>
      </c>
    </row>
    <row r="112" spans="1:16" x14ac:dyDescent="0.35">
      <c r="A112" s="7" t="s">
        <v>188</v>
      </c>
      <c r="B112" s="7" t="s">
        <v>189</v>
      </c>
      <c r="C112" s="7">
        <v>561</v>
      </c>
      <c r="D112" s="66">
        <f t="shared" si="2"/>
        <v>175.40650134048258</v>
      </c>
      <c r="E112" s="66">
        <v>175</v>
      </c>
      <c r="F112" s="7">
        <v>47</v>
      </c>
      <c r="G112" s="7">
        <v>21</v>
      </c>
      <c r="H112" s="7">
        <v>39</v>
      </c>
      <c r="I112" s="8" t="s">
        <v>593</v>
      </c>
      <c r="J112" s="7" t="s">
        <v>596</v>
      </c>
      <c r="K112" s="67">
        <v>1536</v>
      </c>
      <c r="L112" s="70">
        <f t="shared" si="3"/>
        <v>2379</v>
      </c>
      <c r="M112" s="50" t="s">
        <v>2448</v>
      </c>
      <c r="N112" s="87" t="s">
        <v>2456</v>
      </c>
      <c r="O112" s="87" t="s">
        <v>2457</v>
      </c>
      <c r="P112" s="87">
        <v>300000</v>
      </c>
    </row>
    <row r="113" spans="1:16" x14ac:dyDescent="0.35">
      <c r="A113" s="7" t="s">
        <v>190</v>
      </c>
      <c r="B113" s="7" t="s">
        <v>98</v>
      </c>
      <c r="C113" s="7">
        <v>590</v>
      </c>
      <c r="D113" s="66">
        <f t="shared" si="2"/>
        <v>184.47386058981232</v>
      </c>
      <c r="E113" s="66">
        <v>184</v>
      </c>
      <c r="F113" s="7">
        <v>151</v>
      </c>
      <c r="G113" s="7">
        <v>8</v>
      </c>
      <c r="H113" s="7">
        <v>42</v>
      </c>
      <c r="I113" s="8" t="s">
        <v>595</v>
      </c>
      <c r="J113" s="7" t="s">
        <v>2479</v>
      </c>
      <c r="K113" s="67">
        <v>890</v>
      </c>
      <c r="L113" s="70">
        <f t="shared" si="3"/>
        <v>1865</v>
      </c>
      <c r="M113" s="50" t="s">
        <v>2448</v>
      </c>
      <c r="N113" s="87" t="s">
        <v>2456</v>
      </c>
      <c r="O113" s="87" t="s">
        <v>2457</v>
      </c>
      <c r="P113" s="87">
        <v>300000</v>
      </c>
    </row>
    <row r="114" spans="1:16" x14ac:dyDescent="0.35">
      <c r="A114" s="7"/>
      <c r="B114" s="7"/>
      <c r="C114" s="7"/>
      <c r="D114" s="66">
        <f t="shared" si="2"/>
        <v>0</v>
      </c>
      <c r="E114" s="66">
        <v>0</v>
      </c>
      <c r="F114" s="7"/>
      <c r="G114" s="7"/>
      <c r="H114" s="7"/>
      <c r="I114" s="8" t="s">
        <v>597</v>
      </c>
      <c r="J114" s="7" t="s">
        <v>2480</v>
      </c>
      <c r="K114" s="67">
        <v>246</v>
      </c>
      <c r="L114" s="70">
        <f t="shared" si="3"/>
        <v>246</v>
      </c>
      <c r="M114" s="48" t="s">
        <v>2450</v>
      </c>
      <c r="N114" s="88" t="s">
        <v>2456</v>
      </c>
      <c r="O114" s="88" t="s">
        <v>2457</v>
      </c>
      <c r="P114" s="88">
        <v>200000</v>
      </c>
    </row>
    <row r="115" spans="1:16" x14ac:dyDescent="0.35">
      <c r="A115" s="7" t="s">
        <v>191</v>
      </c>
      <c r="B115" s="7" t="s">
        <v>192</v>
      </c>
      <c r="C115" s="7">
        <v>540</v>
      </c>
      <c r="D115" s="66">
        <f t="shared" si="2"/>
        <v>168.84048257372655</v>
      </c>
      <c r="E115" s="66">
        <v>169</v>
      </c>
      <c r="F115" s="7">
        <v>124</v>
      </c>
      <c r="G115" s="7">
        <v>14</v>
      </c>
      <c r="H115" s="7">
        <v>60</v>
      </c>
      <c r="I115" s="8" t="s">
        <v>598</v>
      </c>
      <c r="J115" s="7" t="s">
        <v>600</v>
      </c>
      <c r="K115" s="67">
        <v>1426</v>
      </c>
      <c r="L115" s="70">
        <f t="shared" si="3"/>
        <v>2333</v>
      </c>
      <c r="M115" s="50" t="s">
        <v>2448</v>
      </c>
      <c r="N115" s="87" t="s">
        <v>2456</v>
      </c>
      <c r="O115" s="87" t="s">
        <v>2457</v>
      </c>
      <c r="P115" s="87">
        <v>300000</v>
      </c>
    </row>
    <row r="116" spans="1:16" x14ac:dyDescent="0.35">
      <c r="A116" s="7" t="s">
        <v>193</v>
      </c>
      <c r="B116" s="7" t="s">
        <v>194</v>
      </c>
      <c r="C116" s="7">
        <v>332</v>
      </c>
      <c r="D116" s="66">
        <f t="shared" si="2"/>
        <v>103.80563002680965</v>
      </c>
      <c r="E116" s="66">
        <v>104</v>
      </c>
      <c r="F116" s="7">
        <v>142</v>
      </c>
      <c r="G116" s="7">
        <v>6</v>
      </c>
      <c r="H116" s="7">
        <v>24</v>
      </c>
      <c r="I116" s="8" t="s">
        <v>599</v>
      </c>
      <c r="J116" s="7" t="s">
        <v>602</v>
      </c>
      <c r="K116" s="67">
        <v>721</v>
      </c>
      <c r="L116" s="70">
        <f t="shared" si="3"/>
        <v>1329</v>
      </c>
      <c r="M116" s="50" t="s">
        <v>2448</v>
      </c>
      <c r="N116" s="87" t="s">
        <v>2456</v>
      </c>
      <c r="O116" s="87" t="s">
        <v>2457</v>
      </c>
      <c r="P116" s="87">
        <v>300000</v>
      </c>
    </row>
    <row r="117" spans="1:16" x14ac:dyDescent="0.35">
      <c r="A117" s="7" t="s">
        <v>195</v>
      </c>
      <c r="B117" s="7" t="s">
        <v>196</v>
      </c>
      <c r="C117" s="7">
        <v>1081</v>
      </c>
      <c r="D117" s="66">
        <f t="shared" si="2"/>
        <v>337.99363270777479</v>
      </c>
      <c r="E117" s="66">
        <v>338</v>
      </c>
      <c r="F117" s="7">
        <v>250</v>
      </c>
      <c r="G117" s="7">
        <v>65</v>
      </c>
      <c r="H117" s="7">
        <v>80</v>
      </c>
      <c r="I117" s="8" t="s">
        <v>601</v>
      </c>
      <c r="J117" s="7" t="s">
        <v>604</v>
      </c>
      <c r="K117" s="67">
        <v>5271</v>
      </c>
      <c r="L117" s="70">
        <f t="shared" si="3"/>
        <v>7085</v>
      </c>
      <c r="M117" s="52" t="s">
        <v>2449</v>
      </c>
      <c r="N117" s="86" t="s">
        <v>2456</v>
      </c>
      <c r="O117" s="86" t="s">
        <v>2457</v>
      </c>
      <c r="P117" s="86">
        <v>400000</v>
      </c>
    </row>
    <row r="118" spans="1:16" x14ac:dyDescent="0.35">
      <c r="A118" s="7" t="s">
        <v>197</v>
      </c>
      <c r="B118" s="7" t="s">
        <v>198</v>
      </c>
      <c r="C118" s="7">
        <v>699</v>
      </c>
      <c r="D118" s="66">
        <f t="shared" si="2"/>
        <v>218.55462466487936</v>
      </c>
      <c r="E118" s="66">
        <v>219</v>
      </c>
      <c r="F118" s="7">
        <v>261</v>
      </c>
      <c r="G118" s="7">
        <v>37</v>
      </c>
      <c r="H118" s="7">
        <v>70</v>
      </c>
      <c r="I118" s="8" t="s">
        <v>603</v>
      </c>
      <c r="J118" s="7" t="s">
        <v>606</v>
      </c>
      <c r="K118" s="67">
        <v>1660</v>
      </c>
      <c r="L118" s="70">
        <f t="shared" si="3"/>
        <v>2946</v>
      </c>
      <c r="M118" s="50" t="s">
        <v>2448</v>
      </c>
      <c r="N118" s="87" t="s">
        <v>2456</v>
      </c>
      <c r="O118" s="87" t="s">
        <v>2457</v>
      </c>
      <c r="P118" s="87">
        <v>300000</v>
      </c>
    </row>
    <row r="119" spans="1:16" x14ac:dyDescent="0.35">
      <c r="A119" s="7" t="s">
        <v>199</v>
      </c>
      <c r="B119" s="7" t="s">
        <v>200</v>
      </c>
      <c r="C119" s="7">
        <v>429</v>
      </c>
      <c r="D119" s="66">
        <f t="shared" si="2"/>
        <v>134.13438337801608</v>
      </c>
      <c r="E119" s="66">
        <v>134</v>
      </c>
      <c r="F119" s="7">
        <v>142</v>
      </c>
      <c r="G119" s="7">
        <v>7</v>
      </c>
      <c r="H119" s="7">
        <v>42</v>
      </c>
      <c r="I119" s="8" t="s">
        <v>605</v>
      </c>
      <c r="J119" s="7" t="s">
        <v>608</v>
      </c>
      <c r="K119" s="67">
        <v>938</v>
      </c>
      <c r="L119" s="70">
        <f t="shared" si="3"/>
        <v>1692</v>
      </c>
      <c r="M119" s="50" t="s">
        <v>2448</v>
      </c>
      <c r="N119" s="87" t="s">
        <v>2456</v>
      </c>
      <c r="O119" s="87" t="s">
        <v>2457</v>
      </c>
      <c r="P119" s="87">
        <v>300000</v>
      </c>
    </row>
    <row r="120" spans="1:16" x14ac:dyDescent="0.35">
      <c r="A120" s="7" t="s">
        <v>201</v>
      </c>
      <c r="B120" s="7" t="s">
        <v>202</v>
      </c>
      <c r="C120" s="7">
        <v>730</v>
      </c>
      <c r="D120" s="66">
        <f t="shared" si="2"/>
        <v>228.24731903485255</v>
      </c>
      <c r="E120" s="66">
        <v>228</v>
      </c>
      <c r="F120" s="7">
        <v>367</v>
      </c>
      <c r="G120" s="7">
        <v>57</v>
      </c>
      <c r="H120" s="7">
        <v>115</v>
      </c>
      <c r="I120" s="8" t="s">
        <v>607</v>
      </c>
      <c r="J120" s="7" t="s">
        <v>610</v>
      </c>
      <c r="K120" s="67">
        <v>2219</v>
      </c>
      <c r="L120" s="70">
        <f t="shared" si="3"/>
        <v>3716</v>
      </c>
      <c r="M120" s="52" t="s">
        <v>2449</v>
      </c>
      <c r="N120" s="86" t="s">
        <v>202</v>
      </c>
      <c r="O120" s="86" t="s">
        <v>2455</v>
      </c>
      <c r="P120" s="86">
        <v>400000</v>
      </c>
    </row>
    <row r="121" spans="1:16" x14ac:dyDescent="0.35">
      <c r="A121" s="7" t="s">
        <v>203</v>
      </c>
      <c r="B121" s="7" t="s">
        <v>204</v>
      </c>
      <c r="C121" s="7">
        <v>456</v>
      </c>
      <c r="D121" s="66">
        <f t="shared" si="2"/>
        <v>142.57640750670242</v>
      </c>
      <c r="E121" s="66">
        <v>143</v>
      </c>
      <c r="F121" s="7">
        <v>167</v>
      </c>
      <c r="G121" s="7">
        <v>2</v>
      </c>
      <c r="H121" s="7">
        <v>30</v>
      </c>
      <c r="I121" s="8" t="s">
        <v>609</v>
      </c>
      <c r="J121" s="7" t="s">
        <v>612</v>
      </c>
      <c r="K121" s="67">
        <v>1077</v>
      </c>
      <c r="L121" s="70">
        <f t="shared" si="3"/>
        <v>1875</v>
      </c>
      <c r="M121" s="50" t="s">
        <v>2448</v>
      </c>
      <c r="N121" s="87" t="s">
        <v>202</v>
      </c>
      <c r="O121" s="87" t="s">
        <v>2455</v>
      </c>
      <c r="P121" s="87">
        <v>300000</v>
      </c>
    </row>
    <row r="122" spans="1:16" x14ac:dyDescent="0.35">
      <c r="A122" s="7" t="s">
        <v>205</v>
      </c>
      <c r="B122" s="7" t="s">
        <v>206</v>
      </c>
      <c r="C122" s="7">
        <v>607</v>
      </c>
      <c r="D122" s="66">
        <f t="shared" si="2"/>
        <v>189.78920911528149</v>
      </c>
      <c r="E122" s="66">
        <v>190</v>
      </c>
      <c r="F122" s="7">
        <v>172</v>
      </c>
      <c r="G122" s="7">
        <v>29</v>
      </c>
      <c r="H122" s="7">
        <v>48</v>
      </c>
      <c r="I122" s="8" t="s">
        <v>611</v>
      </c>
      <c r="J122" s="7" t="s">
        <v>614</v>
      </c>
      <c r="K122" s="67">
        <v>2248</v>
      </c>
      <c r="L122" s="70">
        <f t="shared" si="3"/>
        <v>3294</v>
      </c>
      <c r="M122" s="52" t="s">
        <v>2449</v>
      </c>
      <c r="N122" s="86" t="s">
        <v>202</v>
      </c>
      <c r="O122" s="86" t="s">
        <v>2455</v>
      </c>
      <c r="P122" s="86">
        <v>400000</v>
      </c>
    </row>
    <row r="123" spans="1:16" x14ac:dyDescent="0.35">
      <c r="A123" s="7" t="s">
        <v>207</v>
      </c>
      <c r="B123" s="7" t="s">
        <v>208</v>
      </c>
      <c r="C123" s="7">
        <v>518</v>
      </c>
      <c r="D123" s="66">
        <f t="shared" si="2"/>
        <v>161.96179624664879</v>
      </c>
      <c r="E123" s="66">
        <v>162</v>
      </c>
      <c r="F123" s="7">
        <v>245</v>
      </c>
      <c r="G123" s="7">
        <v>18</v>
      </c>
      <c r="H123" s="7">
        <v>49</v>
      </c>
      <c r="I123" s="8" t="s">
        <v>613</v>
      </c>
      <c r="J123" s="7" t="s">
        <v>616</v>
      </c>
      <c r="K123" s="67">
        <v>1367</v>
      </c>
      <c r="L123" s="70">
        <f t="shared" si="3"/>
        <v>2359</v>
      </c>
      <c r="M123" s="50" t="s">
        <v>2448</v>
      </c>
      <c r="N123" s="87" t="s">
        <v>202</v>
      </c>
      <c r="O123" s="87" t="s">
        <v>2455</v>
      </c>
      <c r="P123" s="87">
        <v>300000</v>
      </c>
    </row>
    <row r="124" spans="1:16" x14ac:dyDescent="0.35">
      <c r="A124" s="7" t="s">
        <v>209</v>
      </c>
      <c r="B124" s="7" t="s">
        <v>210</v>
      </c>
      <c r="C124" s="7">
        <v>501</v>
      </c>
      <c r="D124" s="66">
        <f t="shared" si="2"/>
        <v>156.64644772117961</v>
      </c>
      <c r="E124" s="66">
        <v>157</v>
      </c>
      <c r="F124" s="7">
        <v>164</v>
      </c>
      <c r="G124" s="7">
        <v>14</v>
      </c>
      <c r="H124" s="7">
        <v>33</v>
      </c>
      <c r="I124" s="8" t="s">
        <v>615</v>
      </c>
      <c r="J124" s="7" t="s">
        <v>618</v>
      </c>
      <c r="K124" s="67">
        <v>1228</v>
      </c>
      <c r="L124" s="70">
        <f t="shared" si="3"/>
        <v>2097</v>
      </c>
      <c r="M124" s="50" t="s">
        <v>2448</v>
      </c>
      <c r="N124" s="87" t="s">
        <v>202</v>
      </c>
      <c r="O124" s="87" t="s">
        <v>2455</v>
      </c>
      <c r="P124" s="87">
        <v>300000</v>
      </c>
    </row>
    <row r="125" spans="1:16" x14ac:dyDescent="0.35">
      <c r="A125" s="7" t="s">
        <v>211</v>
      </c>
      <c r="B125" s="7" t="s">
        <v>212</v>
      </c>
      <c r="C125" s="7">
        <v>407</v>
      </c>
      <c r="D125" s="66">
        <f t="shared" si="2"/>
        <v>127.25569705093834</v>
      </c>
      <c r="E125" s="66">
        <v>127</v>
      </c>
      <c r="F125" s="7">
        <v>88</v>
      </c>
      <c r="G125" s="7">
        <v>12</v>
      </c>
      <c r="H125" s="7">
        <v>163</v>
      </c>
      <c r="I125" s="8" t="s">
        <v>617</v>
      </c>
      <c r="J125" s="7" t="s">
        <v>620</v>
      </c>
      <c r="K125" s="67">
        <v>912</v>
      </c>
      <c r="L125" s="70">
        <f t="shared" si="3"/>
        <v>1709</v>
      </c>
      <c r="M125" s="50" t="s">
        <v>2448</v>
      </c>
      <c r="N125" s="87" t="s">
        <v>202</v>
      </c>
      <c r="O125" s="87" t="s">
        <v>2455</v>
      </c>
      <c r="P125" s="87">
        <v>300000</v>
      </c>
    </row>
    <row r="126" spans="1:16" x14ac:dyDescent="0.35">
      <c r="A126" s="7" t="s">
        <v>213</v>
      </c>
      <c r="B126" s="7" t="s">
        <v>214</v>
      </c>
      <c r="C126" s="7">
        <v>867</v>
      </c>
      <c r="D126" s="66">
        <f t="shared" si="2"/>
        <v>271.08277479892763</v>
      </c>
      <c r="E126" s="66">
        <v>271</v>
      </c>
      <c r="F126" s="7">
        <v>263</v>
      </c>
      <c r="G126" s="7">
        <v>21</v>
      </c>
      <c r="H126" s="7">
        <v>62</v>
      </c>
      <c r="I126" s="8" t="s">
        <v>619</v>
      </c>
      <c r="J126" s="7" t="s">
        <v>622</v>
      </c>
      <c r="K126" s="67">
        <v>2458</v>
      </c>
      <c r="L126" s="70">
        <f t="shared" si="3"/>
        <v>3942</v>
      </c>
      <c r="M126" s="52" t="s">
        <v>2449</v>
      </c>
      <c r="N126" s="86" t="s">
        <v>202</v>
      </c>
      <c r="O126" s="86" t="s">
        <v>2455</v>
      </c>
      <c r="P126" s="86">
        <v>400000</v>
      </c>
    </row>
    <row r="127" spans="1:16" x14ac:dyDescent="0.35">
      <c r="A127" s="7" t="s">
        <v>215</v>
      </c>
      <c r="B127" s="7" t="s">
        <v>216</v>
      </c>
      <c r="C127" s="7">
        <v>572</v>
      </c>
      <c r="D127" s="66">
        <f t="shared" si="2"/>
        <v>178.84584450402144</v>
      </c>
      <c r="E127" s="66">
        <v>179</v>
      </c>
      <c r="F127" s="7">
        <v>309</v>
      </c>
      <c r="G127" s="7">
        <v>30</v>
      </c>
      <c r="H127" s="7">
        <v>44</v>
      </c>
      <c r="I127" s="8">
        <v>10773</v>
      </c>
      <c r="J127" s="7" t="s">
        <v>834</v>
      </c>
      <c r="K127" s="67">
        <v>2732</v>
      </c>
      <c r="L127" s="70">
        <f t="shared" si="3"/>
        <v>3866</v>
      </c>
      <c r="M127" s="52" t="s">
        <v>2449</v>
      </c>
      <c r="N127" s="86" t="s">
        <v>202</v>
      </c>
      <c r="O127" s="86" t="s">
        <v>2455</v>
      </c>
      <c r="P127" s="86">
        <v>400000</v>
      </c>
    </row>
    <row r="128" spans="1:16" x14ac:dyDescent="0.35">
      <c r="A128" s="7" t="s">
        <v>217</v>
      </c>
      <c r="B128" s="7" t="s">
        <v>218</v>
      </c>
      <c r="C128" s="7">
        <v>394</v>
      </c>
      <c r="D128" s="66">
        <f t="shared" si="2"/>
        <v>123.19101876675603</v>
      </c>
      <c r="E128" s="66">
        <v>123</v>
      </c>
      <c r="F128" s="7">
        <v>125</v>
      </c>
      <c r="G128" s="7">
        <v>14</v>
      </c>
      <c r="H128" s="7">
        <v>19</v>
      </c>
      <c r="I128" s="8" t="s">
        <v>621</v>
      </c>
      <c r="J128" s="7" t="s">
        <v>624</v>
      </c>
      <c r="K128" s="67">
        <v>1171</v>
      </c>
      <c r="L128" s="70">
        <f t="shared" si="3"/>
        <v>1846</v>
      </c>
      <c r="M128" s="50" t="s">
        <v>2448</v>
      </c>
      <c r="N128" s="87" t="s">
        <v>202</v>
      </c>
      <c r="O128" s="87" t="s">
        <v>2455</v>
      </c>
      <c r="P128" s="87">
        <v>300000</v>
      </c>
    </row>
    <row r="129" spans="1:16" x14ac:dyDescent="0.35">
      <c r="A129" s="7" t="s">
        <v>219</v>
      </c>
      <c r="B129" s="7" t="s">
        <v>220</v>
      </c>
      <c r="C129" s="7">
        <v>679</v>
      </c>
      <c r="D129" s="66">
        <f t="shared" si="2"/>
        <v>212.30127345844505</v>
      </c>
      <c r="E129" s="66">
        <v>212</v>
      </c>
      <c r="F129" s="7">
        <v>203</v>
      </c>
      <c r="G129" s="7">
        <v>12</v>
      </c>
      <c r="H129" s="7">
        <v>49</v>
      </c>
      <c r="I129" s="8" t="s">
        <v>623</v>
      </c>
      <c r="J129" s="7" t="s">
        <v>626</v>
      </c>
      <c r="K129" s="67">
        <v>2049</v>
      </c>
      <c r="L129" s="70">
        <f t="shared" si="3"/>
        <v>3204</v>
      </c>
      <c r="M129" s="52" t="s">
        <v>2449</v>
      </c>
      <c r="N129" s="86" t="s">
        <v>202</v>
      </c>
      <c r="O129" s="86" t="s">
        <v>2455</v>
      </c>
      <c r="P129" s="86">
        <v>400000</v>
      </c>
    </row>
    <row r="130" spans="1:16" x14ac:dyDescent="0.35">
      <c r="A130" s="7" t="s">
        <v>221</v>
      </c>
      <c r="B130" s="7" t="s">
        <v>124</v>
      </c>
      <c r="C130" s="7">
        <v>387</v>
      </c>
      <c r="D130" s="66">
        <f t="shared" si="2"/>
        <v>121.00234584450402</v>
      </c>
      <c r="E130" s="66">
        <v>121</v>
      </c>
      <c r="F130" s="7">
        <v>82</v>
      </c>
      <c r="G130" s="7">
        <v>7</v>
      </c>
      <c r="H130" s="7">
        <v>27</v>
      </c>
      <c r="I130" s="8" t="s">
        <v>625</v>
      </c>
      <c r="J130" s="7" t="s">
        <v>529</v>
      </c>
      <c r="K130" s="67">
        <v>1055</v>
      </c>
      <c r="L130" s="70">
        <f t="shared" si="3"/>
        <v>1679</v>
      </c>
      <c r="M130" s="50" t="s">
        <v>2448</v>
      </c>
      <c r="N130" s="87" t="s">
        <v>202</v>
      </c>
      <c r="O130" s="87" t="s">
        <v>2455</v>
      </c>
      <c r="P130" s="87">
        <v>300000</v>
      </c>
    </row>
    <row r="131" spans="1:16" x14ac:dyDescent="0.35">
      <c r="A131" s="7" t="s">
        <v>222</v>
      </c>
      <c r="B131" s="7" t="s">
        <v>223</v>
      </c>
      <c r="C131" s="7">
        <v>665</v>
      </c>
      <c r="D131" s="66">
        <f t="shared" si="2"/>
        <v>207.92392761394103</v>
      </c>
      <c r="E131" s="66">
        <v>208</v>
      </c>
      <c r="F131" s="7">
        <v>418</v>
      </c>
      <c r="G131" s="7">
        <v>40</v>
      </c>
      <c r="H131" s="7">
        <v>88</v>
      </c>
      <c r="I131" s="8" t="s">
        <v>627</v>
      </c>
      <c r="J131" s="7" t="s">
        <v>629</v>
      </c>
      <c r="K131" s="67">
        <v>1802</v>
      </c>
      <c r="L131" s="70">
        <f t="shared" si="3"/>
        <v>3221</v>
      </c>
      <c r="M131" s="52" t="s">
        <v>2449</v>
      </c>
      <c r="N131" s="86" t="s">
        <v>202</v>
      </c>
      <c r="O131" s="86" t="s">
        <v>2455</v>
      </c>
      <c r="P131" s="86">
        <v>400000</v>
      </c>
    </row>
    <row r="132" spans="1:16" x14ac:dyDescent="0.35">
      <c r="A132" s="7" t="s">
        <v>224</v>
      </c>
      <c r="B132" s="7" t="s">
        <v>225</v>
      </c>
      <c r="C132" s="7">
        <v>497</v>
      </c>
      <c r="D132" s="66">
        <f t="shared" ref="D132:D195" si="4">+$D$236*C132/$C$236</f>
        <v>155.39577747989276</v>
      </c>
      <c r="E132" s="66">
        <v>155</v>
      </c>
      <c r="F132" s="7">
        <v>137</v>
      </c>
      <c r="G132" s="7">
        <v>11</v>
      </c>
      <c r="H132" s="7">
        <v>44</v>
      </c>
      <c r="I132" s="8" t="s">
        <v>628</v>
      </c>
      <c r="J132" s="7" t="s">
        <v>631</v>
      </c>
      <c r="K132" s="67">
        <v>1404</v>
      </c>
      <c r="L132" s="70">
        <f t="shared" si="3"/>
        <v>2248</v>
      </c>
      <c r="M132" s="50" t="s">
        <v>2448</v>
      </c>
      <c r="N132" s="87" t="s">
        <v>202</v>
      </c>
      <c r="O132" s="87" t="s">
        <v>2455</v>
      </c>
      <c r="P132" s="87">
        <v>300000</v>
      </c>
    </row>
    <row r="133" spans="1:16" x14ac:dyDescent="0.35">
      <c r="A133" s="7" t="s">
        <v>226</v>
      </c>
      <c r="B133" s="7" t="s">
        <v>227</v>
      </c>
      <c r="C133" s="7">
        <v>759</v>
      </c>
      <c r="D133" s="66">
        <f t="shared" si="4"/>
        <v>237.31467828418229</v>
      </c>
      <c r="E133" s="66">
        <v>237</v>
      </c>
      <c r="F133" s="7">
        <v>233</v>
      </c>
      <c r="G133" s="7">
        <v>24</v>
      </c>
      <c r="H133" s="7">
        <v>79</v>
      </c>
      <c r="I133" s="8" t="s">
        <v>630</v>
      </c>
      <c r="J133" s="7" t="s">
        <v>633</v>
      </c>
      <c r="K133" s="67">
        <v>2330</v>
      </c>
      <c r="L133" s="70">
        <f t="shared" ref="L133:L196" si="5">+F133+G133+H133+K133+C133+E133</f>
        <v>3662</v>
      </c>
      <c r="M133" s="52" t="s">
        <v>2449</v>
      </c>
      <c r="N133" s="86" t="s">
        <v>202</v>
      </c>
      <c r="O133" s="86" t="s">
        <v>2455</v>
      </c>
      <c r="P133" s="86">
        <v>400000</v>
      </c>
    </row>
    <row r="134" spans="1:16" x14ac:dyDescent="0.35">
      <c r="A134" s="7" t="s">
        <v>228</v>
      </c>
      <c r="B134" s="7" t="s">
        <v>229</v>
      </c>
      <c r="C134" s="7">
        <v>706</v>
      </c>
      <c r="D134" s="66">
        <f t="shared" si="4"/>
        <v>220.74329758713137</v>
      </c>
      <c r="E134" s="66">
        <v>221</v>
      </c>
      <c r="F134" s="7">
        <v>281</v>
      </c>
      <c r="G134" s="7">
        <v>35</v>
      </c>
      <c r="H134" s="7">
        <v>82</v>
      </c>
      <c r="I134" s="8" t="s">
        <v>632</v>
      </c>
      <c r="J134" s="7" t="s">
        <v>635</v>
      </c>
      <c r="K134" s="67">
        <v>1674</v>
      </c>
      <c r="L134" s="70">
        <f t="shared" si="5"/>
        <v>2999</v>
      </c>
      <c r="M134" s="50" t="s">
        <v>2448</v>
      </c>
      <c r="N134" s="87" t="s">
        <v>202</v>
      </c>
      <c r="O134" s="87" t="s">
        <v>2455</v>
      </c>
      <c r="P134" s="87">
        <v>300000</v>
      </c>
    </row>
    <row r="135" spans="1:16" x14ac:dyDescent="0.35">
      <c r="A135" s="7" t="s">
        <v>230</v>
      </c>
      <c r="B135" s="7" t="s">
        <v>231</v>
      </c>
      <c r="C135" s="7">
        <v>243</v>
      </c>
      <c r="D135" s="66">
        <f t="shared" si="4"/>
        <v>75.978217158176946</v>
      </c>
      <c r="E135" s="66">
        <v>76</v>
      </c>
      <c r="F135" s="7">
        <v>65</v>
      </c>
      <c r="G135" s="7">
        <v>2</v>
      </c>
      <c r="H135" s="7">
        <v>14</v>
      </c>
      <c r="I135" s="8" t="s">
        <v>634</v>
      </c>
      <c r="J135" s="7" t="s">
        <v>637</v>
      </c>
      <c r="K135" s="67">
        <v>570</v>
      </c>
      <c r="L135" s="70">
        <f t="shared" si="5"/>
        <v>970</v>
      </c>
      <c r="M135" s="48" t="s">
        <v>2450</v>
      </c>
      <c r="N135" s="88" t="s">
        <v>202</v>
      </c>
      <c r="O135" s="88" t="s">
        <v>2455</v>
      </c>
      <c r="P135" s="88">
        <v>200000</v>
      </c>
    </row>
    <row r="136" spans="1:16" x14ac:dyDescent="0.35">
      <c r="A136" s="7" t="s">
        <v>232</v>
      </c>
      <c r="B136" s="7" t="s">
        <v>233</v>
      </c>
      <c r="C136" s="7">
        <v>570</v>
      </c>
      <c r="D136" s="66">
        <f t="shared" si="4"/>
        <v>178.22050938337802</v>
      </c>
      <c r="E136" s="66">
        <v>178</v>
      </c>
      <c r="F136" s="7">
        <v>170</v>
      </c>
      <c r="G136" s="7">
        <v>20</v>
      </c>
      <c r="H136" s="7">
        <v>32</v>
      </c>
      <c r="I136" s="8" t="s">
        <v>636</v>
      </c>
      <c r="J136" s="7" t="s">
        <v>639</v>
      </c>
      <c r="K136" s="67">
        <v>1408</v>
      </c>
      <c r="L136" s="70">
        <f t="shared" si="5"/>
        <v>2378</v>
      </c>
      <c r="M136" s="50" t="s">
        <v>2448</v>
      </c>
      <c r="N136" s="87" t="s">
        <v>202</v>
      </c>
      <c r="O136" s="87" t="s">
        <v>2455</v>
      </c>
      <c r="P136" s="87">
        <v>300000</v>
      </c>
    </row>
    <row r="137" spans="1:16" x14ac:dyDescent="0.35">
      <c r="A137" s="7" t="s">
        <v>234</v>
      </c>
      <c r="B137" s="7" t="s">
        <v>235</v>
      </c>
      <c r="C137" s="7">
        <v>728</v>
      </c>
      <c r="D137" s="66">
        <f t="shared" si="4"/>
        <v>227.62198391420912</v>
      </c>
      <c r="E137" s="66">
        <v>228</v>
      </c>
      <c r="F137" s="7">
        <v>407</v>
      </c>
      <c r="G137" s="7">
        <v>35</v>
      </c>
      <c r="H137" s="7">
        <v>210</v>
      </c>
      <c r="I137" s="8" t="s">
        <v>638</v>
      </c>
      <c r="J137" s="7" t="s">
        <v>641</v>
      </c>
      <c r="K137" s="67">
        <v>2495</v>
      </c>
      <c r="L137" s="70">
        <f t="shared" si="5"/>
        <v>4103</v>
      </c>
      <c r="M137" s="52" t="s">
        <v>2449</v>
      </c>
      <c r="N137" s="86" t="s">
        <v>235</v>
      </c>
      <c r="O137" s="86" t="s">
        <v>2458</v>
      </c>
      <c r="P137" s="86">
        <v>400000</v>
      </c>
    </row>
    <row r="138" spans="1:16" x14ac:dyDescent="0.35">
      <c r="A138" s="7" t="s">
        <v>236</v>
      </c>
      <c r="B138" s="7" t="s">
        <v>237</v>
      </c>
      <c r="C138" s="7">
        <v>429</v>
      </c>
      <c r="D138" s="66">
        <f t="shared" si="4"/>
        <v>134.13438337801608</v>
      </c>
      <c r="E138" s="66">
        <v>134</v>
      </c>
      <c r="F138" s="7">
        <v>251</v>
      </c>
      <c r="G138" s="7">
        <v>28</v>
      </c>
      <c r="H138" s="7">
        <v>55</v>
      </c>
      <c r="I138" s="8" t="s">
        <v>640</v>
      </c>
      <c r="J138" s="7" t="s">
        <v>643</v>
      </c>
      <c r="K138" s="67">
        <v>1262</v>
      </c>
      <c r="L138" s="70">
        <f t="shared" si="5"/>
        <v>2159</v>
      </c>
      <c r="M138" s="50" t="s">
        <v>2448</v>
      </c>
      <c r="N138" s="87" t="s">
        <v>235</v>
      </c>
      <c r="O138" s="87" t="s">
        <v>2458</v>
      </c>
      <c r="P138" s="87">
        <v>300000</v>
      </c>
    </row>
    <row r="139" spans="1:16" x14ac:dyDescent="0.35">
      <c r="A139" s="7" t="s">
        <v>238</v>
      </c>
      <c r="B139" s="7" t="s">
        <v>239</v>
      </c>
      <c r="C139" s="7">
        <v>710</v>
      </c>
      <c r="D139" s="66">
        <f t="shared" si="4"/>
        <v>221.99396782841822</v>
      </c>
      <c r="E139" s="66">
        <v>222</v>
      </c>
      <c r="F139" s="7">
        <v>267</v>
      </c>
      <c r="G139" s="7">
        <v>26</v>
      </c>
      <c r="H139" s="7">
        <v>49</v>
      </c>
      <c r="I139" s="8" t="s">
        <v>642</v>
      </c>
      <c r="J139" s="7" t="s">
        <v>645</v>
      </c>
      <c r="K139" s="67">
        <v>2082</v>
      </c>
      <c r="L139" s="70">
        <f t="shared" si="5"/>
        <v>3356</v>
      </c>
      <c r="M139" s="52" t="s">
        <v>2449</v>
      </c>
      <c r="N139" s="86" t="s">
        <v>235</v>
      </c>
      <c r="O139" s="86" t="s">
        <v>2458</v>
      </c>
      <c r="P139" s="86">
        <v>400000</v>
      </c>
    </row>
    <row r="140" spans="1:16" x14ac:dyDescent="0.35">
      <c r="A140" s="7" t="s">
        <v>240</v>
      </c>
      <c r="B140" s="7" t="s">
        <v>241</v>
      </c>
      <c r="C140" s="7">
        <v>523</v>
      </c>
      <c r="D140" s="66">
        <f t="shared" si="4"/>
        <v>163.52513404825737</v>
      </c>
      <c r="E140" s="66">
        <v>164</v>
      </c>
      <c r="F140" s="7">
        <v>145</v>
      </c>
      <c r="G140" s="7">
        <v>14</v>
      </c>
      <c r="H140" s="7">
        <v>47</v>
      </c>
      <c r="I140" s="8" t="s">
        <v>644</v>
      </c>
      <c r="J140" s="7" t="s">
        <v>647</v>
      </c>
      <c r="K140" s="67">
        <v>1419</v>
      </c>
      <c r="L140" s="70">
        <f t="shared" si="5"/>
        <v>2312</v>
      </c>
      <c r="M140" s="50" t="s">
        <v>2448</v>
      </c>
      <c r="N140" s="87" t="s">
        <v>235</v>
      </c>
      <c r="O140" s="87" t="s">
        <v>2458</v>
      </c>
      <c r="P140" s="87">
        <v>300000</v>
      </c>
    </row>
    <row r="141" spans="1:16" x14ac:dyDescent="0.35">
      <c r="A141" s="7" t="s">
        <v>242</v>
      </c>
      <c r="B141" s="7" t="s">
        <v>243</v>
      </c>
      <c r="C141" s="7">
        <v>365</v>
      </c>
      <c r="D141" s="66">
        <f t="shared" si="4"/>
        <v>114.12365951742628</v>
      </c>
      <c r="E141" s="66">
        <v>114</v>
      </c>
      <c r="F141" s="7">
        <v>294</v>
      </c>
      <c r="G141" s="7">
        <v>23</v>
      </c>
      <c r="H141" s="7">
        <v>42</v>
      </c>
      <c r="I141" s="8">
        <v>10774</v>
      </c>
      <c r="J141" s="7" t="s">
        <v>836</v>
      </c>
      <c r="K141" s="67">
        <v>1828</v>
      </c>
      <c r="L141" s="70">
        <f t="shared" si="5"/>
        <v>2666</v>
      </c>
      <c r="M141" s="50" t="s">
        <v>2448</v>
      </c>
      <c r="N141" s="87" t="s">
        <v>235</v>
      </c>
      <c r="O141" s="87" t="s">
        <v>2458</v>
      </c>
      <c r="P141" s="87">
        <v>300000</v>
      </c>
    </row>
    <row r="142" spans="1:16" x14ac:dyDescent="0.35">
      <c r="A142" s="7" t="s">
        <v>244</v>
      </c>
      <c r="B142" s="7" t="s">
        <v>245</v>
      </c>
      <c r="C142" s="7">
        <v>476</v>
      </c>
      <c r="D142" s="66">
        <f t="shared" si="4"/>
        <v>148.82975871313673</v>
      </c>
      <c r="E142" s="66">
        <v>149</v>
      </c>
      <c r="F142" s="7">
        <v>155</v>
      </c>
      <c r="G142" s="7">
        <v>36</v>
      </c>
      <c r="H142" s="7">
        <v>50</v>
      </c>
      <c r="I142" s="8" t="s">
        <v>646</v>
      </c>
      <c r="J142" s="7" t="s">
        <v>649</v>
      </c>
      <c r="K142" s="67">
        <v>1118</v>
      </c>
      <c r="L142" s="70">
        <f t="shared" si="5"/>
        <v>1984</v>
      </c>
      <c r="M142" s="50" t="s">
        <v>2448</v>
      </c>
      <c r="N142" s="87" t="s">
        <v>235</v>
      </c>
      <c r="O142" s="87" t="s">
        <v>2458</v>
      </c>
      <c r="P142" s="87">
        <v>300000</v>
      </c>
    </row>
    <row r="143" spans="1:16" x14ac:dyDescent="0.35">
      <c r="A143" s="7" t="s">
        <v>246</v>
      </c>
      <c r="B143" s="7" t="s">
        <v>247</v>
      </c>
      <c r="C143" s="7">
        <v>337</v>
      </c>
      <c r="D143" s="66">
        <f t="shared" si="4"/>
        <v>105.36896782841823</v>
      </c>
      <c r="E143" s="66">
        <v>105</v>
      </c>
      <c r="F143" s="7">
        <v>65</v>
      </c>
      <c r="G143" s="7">
        <v>3</v>
      </c>
      <c r="H143" s="7">
        <v>18</v>
      </c>
      <c r="I143" s="8" t="s">
        <v>648</v>
      </c>
      <c r="J143" s="7" t="s">
        <v>651</v>
      </c>
      <c r="K143" s="67">
        <v>1498</v>
      </c>
      <c r="L143" s="70">
        <f t="shared" si="5"/>
        <v>2026</v>
      </c>
      <c r="M143" s="50" t="s">
        <v>2448</v>
      </c>
      <c r="N143" s="87" t="s">
        <v>235</v>
      </c>
      <c r="O143" s="87" t="s">
        <v>2458</v>
      </c>
      <c r="P143" s="87">
        <v>300000</v>
      </c>
    </row>
    <row r="144" spans="1:16" x14ac:dyDescent="0.35">
      <c r="A144" s="7" t="s">
        <v>248</v>
      </c>
      <c r="B144" s="7" t="s">
        <v>249</v>
      </c>
      <c r="C144" s="7">
        <v>367</v>
      </c>
      <c r="D144" s="66">
        <f t="shared" si="4"/>
        <v>114.7489946380697</v>
      </c>
      <c r="E144" s="66">
        <v>115</v>
      </c>
      <c r="F144" s="7">
        <v>118</v>
      </c>
      <c r="G144" s="7">
        <v>24</v>
      </c>
      <c r="H144" s="7">
        <v>23</v>
      </c>
      <c r="I144" s="8" t="s">
        <v>650</v>
      </c>
      <c r="J144" s="7" t="s">
        <v>653</v>
      </c>
      <c r="K144" s="67">
        <v>1346</v>
      </c>
      <c r="L144" s="70">
        <f t="shared" si="5"/>
        <v>1993</v>
      </c>
      <c r="M144" s="50" t="s">
        <v>2448</v>
      </c>
      <c r="N144" s="87" t="s">
        <v>235</v>
      </c>
      <c r="O144" s="87" t="s">
        <v>2458</v>
      </c>
      <c r="P144" s="87">
        <v>300000</v>
      </c>
    </row>
    <row r="145" spans="1:16" x14ac:dyDescent="0.35">
      <c r="A145" s="7" t="s">
        <v>250</v>
      </c>
      <c r="B145" s="7" t="s">
        <v>251</v>
      </c>
      <c r="C145" s="7">
        <v>484</v>
      </c>
      <c r="D145" s="66">
        <f t="shared" si="4"/>
        <v>151.33109919571046</v>
      </c>
      <c r="E145" s="66">
        <v>151</v>
      </c>
      <c r="F145" s="7">
        <v>218</v>
      </c>
      <c r="G145" s="7">
        <v>14</v>
      </c>
      <c r="H145" s="7">
        <v>40</v>
      </c>
      <c r="I145" s="8" t="s">
        <v>652</v>
      </c>
      <c r="J145" s="7" t="s">
        <v>655</v>
      </c>
      <c r="K145" s="67">
        <v>1367</v>
      </c>
      <c r="L145" s="70">
        <f t="shared" si="5"/>
        <v>2274</v>
      </c>
      <c r="M145" s="50" t="s">
        <v>2448</v>
      </c>
      <c r="N145" s="87" t="s">
        <v>235</v>
      </c>
      <c r="O145" s="87" t="s">
        <v>2458</v>
      </c>
      <c r="P145" s="87">
        <v>300000</v>
      </c>
    </row>
    <row r="146" spans="1:16" x14ac:dyDescent="0.35">
      <c r="A146" s="7" t="s">
        <v>252</v>
      </c>
      <c r="B146" s="7" t="s">
        <v>253</v>
      </c>
      <c r="C146" s="7">
        <v>247</v>
      </c>
      <c r="D146" s="66">
        <f t="shared" si="4"/>
        <v>77.228887399463801</v>
      </c>
      <c r="E146" s="66">
        <v>77</v>
      </c>
      <c r="F146" s="7">
        <v>52</v>
      </c>
      <c r="G146" s="7">
        <v>9</v>
      </c>
      <c r="H146" s="7">
        <v>11</v>
      </c>
      <c r="I146" s="8" t="s">
        <v>654</v>
      </c>
      <c r="J146" s="7" t="s">
        <v>657</v>
      </c>
      <c r="K146" s="67">
        <v>901</v>
      </c>
      <c r="L146" s="70">
        <f t="shared" si="5"/>
        <v>1297</v>
      </c>
      <c r="M146" s="50" t="s">
        <v>2448</v>
      </c>
      <c r="N146" s="87" t="s">
        <v>235</v>
      </c>
      <c r="O146" s="87" t="s">
        <v>2458</v>
      </c>
      <c r="P146" s="87">
        <v>300000</v>
      </c>
    </row>
    <row r="147" spans="1:16" x14ac:dyDescent="0.35">
      <c r="A147" s="7" t="s">
        <v>254</v>
      </c>
      <c r="B147" s="7" t="s">
        <v>135</v>
      </c>
      <c r="C147" s="7">
        <v>333</v>
      </c>
      <c r="D147" s="66">
        <f t="shared" si="4"/>
        <v>104.11829758713137</v>
      </c>
      <c r="E147" s="66">
        <v>104</v>
      </c>
      <c r="F147" s="7">
        <v>84</v>
      </c>
      <c r="G147" s="7">
        <v>11</v>
      </c>
      <c r="H147" s="7">
        <v>17</v>
      </c>
      <c r="I147" s="8" t="s">
        <v>656</v>
      </c>
      <c r="J147" s="7" t="s">
        <v>542</v>
      </c>
      <c r="K147" s="67">
        <v>1109</v>
      </c>
      <c r="L147" s="70">
        <f t="shared" si="5"/>
        <v>1658</v>
      </c>
      <c r="M147" s="50" t="s">
        <v>2448</v>
      </c>
      <c r="N147" s="87" t="s">
        <v>235</v>
      </c>
      <c r="O147" s="87" t="s">
        <v>2458</v>
      </c>
      <c r="P147" s="87">
        <v>300000</v>
      </c>
    </row>
    <row r="148" spans="1:16" x14ac:dyDescent="0.35">
      <c r="A148" s="7" t="s">
        <v>255</v>
      </c>
      <c r="B148" s="7" t="s">
        <v>256</v>
      </c>
      <c r="C148" s="7">
        <v>449</v>
      </c>
      <c r="D148" s="66">
        <f t="shared" si="4"/>
        <v>140.38773458445041</v>
      </c>
      <c r="E148" s="66">
        <v>140</v>
      </c>
      <c r="F148" s="7">
        <v>141</v>
      </c>
      <c r="G148" s="7">
        <v>14</v>
      </c>
      <c r="H148" s="7">
        <v>35</v>
      </c>
      <c r="I148" s="8" t="s">
        <v>658</v>
      </c>
      <c r="J148" s="7" t="s">
        <v>660</v>
      </c>
      <c r="K148" s="67">
        <v>1410</v>
      </c>
      <c r="L148" s="70">
        <f t="shared" si="5"/>
        <v>2189</v>
      </c>
      <c r="M148" s="50" t="s">
        <v>2448</v>
      </c>
      <c r="N148" s="87" t="s">
        <v>235</v>
      </c>
      <c r="O148" s="87" t="s">
        <v>2458</v>
      </c>
      <c r="P148" s="87">
        <v>300000</v>
      </c>
    </row>
    <row r="149" spans="1:16" x14ac:dyDescent="0.35">
      <c r="A149" s="7" t="s">
        <v>257</v>
      </c>
      <c r="B149" s="7" t="s">
        <v>258</v>
      </c>
      <c r="C149" s="7">
        <v>1140</v>
      </c>
      <c r="D149" s="66">
        <f t="shared" si="4"/>
        <v>356.44101876675603</v>
      </c>
      <c r="E149" s="66">
        <v>356</v>
      </c>
      <c r="F149" s="7">
        <v>239</v>
      </c>
      <c r="G149" s="7">
        <v>90</v>
      </c>
      <c r="H149" s="7">
        <v>93</v>
      </c>
      <c r="I149" s="8" t="s">
        <v>659</v>
      </c>
      <c r="J149" s="7" t="s">
        <v>662</v>
      </c>
      <c r="K149" s="67">
        <v>4147</v>
      </c>
      <c r="L149" s="70">
        <f t="shared" si="5"/>
        <v>6065</v>
      </c>
      <c r="M149" s="52" t="s">
        <v>2449</v>
      </c>
      <c r="N149" s="86" t="s">
        <v>235</v>
      </c>
      <c r="O149" s="86" t="s">
        <v>2458</v>
      </c>
      <c r="P149" s="86">
        <v>400000</v>
      </c>
    </row>
    <row r="150" spans="1:16" x14ac:dyDescent="0.35">
      <c r="A150" s="7" t="s">
        <v>259</v>
      </c>
      <c r="B150" s="7" t="s">
        <v>260</v>
      </c>
      <c r="C150" s="7">
        <v>624</v>
      </c>
      <c r="D150" s="66">
        <f t="shared" si="4"/>
        <v>195.10455764075067</v>
      </c>
      <c r="E150" s="66">
        <v>195</v>
      </c>
      <c r="F150" s="7">
        <v>266</v>
      </c>
      <c r="G150" s="7">
        <v>35</v>
      </c>
      <c r="H150" s="7">
        <v>52</v>
      </c>
      <c r="I150" s="8" t="s">
        <v>661</v>
      </c>
      <c r="J150" s="7" t="s">
        <v>664</v>
      </c>
      <c r="K150" s="67">
        <v>2606</v>
      </c>
      <c r="L150" s="70">
        <f t="shared" si="5"/>
        <v>3778</v>
      </c>
      <c r="M150" s="52" t="s">
        <v>2449</v>
      </c>
      <c r="N150" s="86" t="s">
        <v>235</v>
      </c>
      <c r="O150" s="86" t="s">
        <v>2458</v>
      </c>
      <c r="P150" s="86">
        <v>400000</v>
      </c>
    </row>
    <row r="151" spans="1:16" x14ac:dyDescent="0.35">
      <c r="A151" s="7" t="s">
        <v>261</v>
      </c>
      <c r="B151" s="7" t="s">
        <v>262</v>
      </c>
      <c r="C151" s="7">
        <v>411</v>
      </c>
      <c r="D151" s="66">
        <f t="shared" si="4"/>
        <v>128.50636729222521</v>
      </c>
      <c r="E151" s="66">
        <v>129</v>
      </c>
      <c r="F151" s="7">
        <v>135</v>
      </c>
      <c r="G151" s="7">
        <v>14</v>
      </c>
      <c r="H151" s="7">
        <v>46</v>
      </c>
      <c r="I151" s="8" t="s">
        <v>663</v>
      </c>
      <c r="J151" s="7" t="s">
        <v>666</v>
      </c>
      <c r="K151" s="67">
        <v>1532</v>
      </c>
      <c r="L151" s="70">
        <f t="shared" si="5"/>
        <v>2267</v>
      </c>
      <c r="M151" s="50" t="s">
        <v>2448</v>
      </c>
      <c r="N151" s="87" t="s">
        <v>235</v>
      </c>
      <c r="O151" s="87" t="s">
        <v>2458</v>
      </c>
      <c r="P151" s="87">
        <v>300000</v>
      </c>
    </row>
    <row r="152" spans="1:16" x14ac:dyDescent="0.35">
      <c r="A152" s="7" t="s">
        <v>263</v>
      </c>
      <c r="B152" s="7" t="s">
        <v>264</v>
      </c>
      <c r="C152" s="7">
        <v>560</v>
      </c>
      <c r="D152" s="66">
        <f t="shared" si="4"/>
        <v>175.09383378016085</v>
      </c>
      <c r="E152" s="66">
        <v>175</v>
      </c>
      <c r="F152" s="7">
        <v>268</v>
      </c>
      <c r="G152" s="7">
        <v>18</v>
      </c>
      <c r="H152" s="7">
        <v>39</v>
      </c>
      <c r="I152" s="8" t="s">
        <v>665</v>
      </c>
      <c r="J152" s="7" t="s">
        <v>668</v>
      </c>
      <c r="K152" s="67">
        <v>1260</v>
      </c>
      <c r="L152" s="70">
        <f t="shared" si="5"/>
        <v>2320</v>
      </c>
      <c r="M152" s="50" t="s">
        <v>2448</v>
      </c>
      <c r="N152" s="87" t="s">
        <v>235</v>
      </c>
      <c r="O152" s="87" t="s">
        <v>2458</v>
      </c>
      <c r="P152" s="87">
        <v>300000</v>
      </c>
    </row>
    <row r="153" spans="1:16" x14ac:dyDescent="0.35">
      <c r="A153" s="7" t="s">
        <v>265</v>
      </c>
      <c r="B153" s="7" t="s">
        <v>266</v>
      </c>
      <c r="C153" s="7">
        <v>1280</v>
      </c>
      <c r="D153" s="66">
        <f t="shared" si="4"/>
        <v>400.21447721179624</v>
      </c>
      <c r="E153" s="66">
        <v>400</v>
      </c>
      <c r="F153" s="7">
        <v>694</v>
      </c>
      <c r="G153" s="7">
        <v>64</v>
      </c>
      <c r="H153" s="7">
        <v>201</v>
      </c>
      <c r="I153" s="8">
        <v>10775</v>
      </c>
      <c r="J153" s="7" t="s">
        <v>838</v>
      </c>
      <c r="K153" s="67">
        <v>5406</v>
      </c>
      <c r="L153" s="70">
        <f t="shared" si="5"/>
        <v>8045</v>
      </c>
      <c r="M153" s="46" t="s">
        <v>2447</v>
      </c>
      <c r="N153" s="85" t="s">
        <v>266</v>
      </c>
      <c r="O153" s="85" t="s">
        <v>2455</v>
      </c>
      <c r="P153" s="158">
        <v>500000</v>
      </c>
    </row>
    <row r="154" spans="1:16" x14ac:dyDescent="0.35">
      <c r="A154" s="7" t="s">
        <v>267</v>
      </c>
      <c r="B154" s="7" t="s">
        <v>268</v>
      </c>
      <c r="C154" s="7">
        <v>1082</v>
      </c>
      <c r="D154" s="66">
        <f t="shared" si="4"/>
        <v>338.30630026809649</v>
      </c>
      <c r="E154" s="66">
        <v>338</v>
      </c>
      <c r="F154" s="7">
        <v>266</v>
      </c>
      <c r="G154" s="7">
        <v>29</v>
      </c>
      <c r="H154" s="7">
        <v>60</v>
      </c>
      <c r="I154" s="8" t="s">
        <v>667</v>
      </c>
      <c r="J154" s="7" t="s">
        <v>670</v>
      </c>
      <c r="K154" s="67">
        <v>1740</v>
      </c>
      <c r="L154" s="70">
        <f t="shared" si="5"/>
        <v>3515</v>
      </c>
      <c r="M154" s="52" t="s">
        <v>2449</v>
      </c>
      <c r="N154" s="86" t="s">
        <v>266</v>
      </c>
      <c r="O154" s="86" t="s">
        <v>2455</v>
      </c>
      <c r="P154" s="86">
        <v>400000</v>
      </c>
    </row>
    <row r="155" spans="1:16" x14ac:dyDescent="0.35">
      <c r="A155" s="7" t="s">
        <v>269</v>
      </c>
      <c r="B155" s="7" t="s">
        <v>270</v>
      </c>
      <c r="C155" s="7">
        <v>1185</v>
      </c>
      <c r="D155" s="66">
        <f t="shared" si="4"/>
        <v>370.51105898123325</v>
      </c>
      <c r="E155" s="66">
        <v>371</v>
      </c>
      <c r="F155" s="7">
        <v>157</v>
      </c>
      <c r="G155" s="7">
        <v>30</v>
      </c>
      <c r="H155" s="7">
        <v>60</v>
      </c>
      <c r="I155" s="8" t="s">
        <v>669</v>
      </c>
      <c r="J155" s="7" t="s">
        <v>672</v>
      </c>
      <c r="K155" s="67">
        <v>3192</v>
      </c>
      <c r="L155" s="70">
        <f t="shared" si="5"/>
        <v>4995</v>
      </c>
      <c r="M155" s="52" t="s">
        <v>2449</v>
      </c>
      <c r="N155" s="86" t="s">
        <v>266</v>
      </c>
      <c r="O155" s="86" t="s">
        <v>2455</v>
      </c>
      <c r="P155" s="86">
        <v>400000</v>
      </c>
    </row>
    <row r="156" spans="1:16" x14ac:dyDescent="0.35">
      <c r="A156" s="7" t="s">
        <v>271</v>
      </c>
      <c r="B156" s="7" t="s">
        <v>272</v>
      </c>
      <c r="C156" s="7">
        <v>788</v>
      </c>
      <c r="D156" s="66">
        <f t="shared" si="4"/>
        <v>246.38203753351206</v>
      </c>
      <c r="E156" s="66">
        <v>246</v>
      </c>
      <c r="F156" s="7">
        <v>225</v>
      </c>
      <c r="G156" s="7">
        <v>24</v>
      </c>
      <c r="H156" s="7">
        <v>44</v>
      </c>
      <c r="I156" s="8" t="s">
        <v>671</v>
      </c>
      <c r="J156" s="7" t="s">
        <v>674</v>
      </c>
      <c r="K156" s="67">
        <v>1948</v>
      </c>
      <c r="L156" s="70">
        <f t="shared" si="5"/>
        <v>3275</v>
      </c>
      <c r="M156" s="52" t="s">
        <v>2449</v>
      </c>
      <c r="N156" s="86" t="s">
        <v>266</v>
      </c>
      <c r="O156" s="86" t="s">
        <v>2455</v>
      </c>
      <c r="P156" s="86">
        <v>400000</v>
      </c>
    </row>
    <row r="157" spans="1:16" x14ac:dyDescent="0.35">
      <c r="A157" s="7" t="s">
        <v>273</v>
      </c>
      <c r="B157" s="7" t="s">
        <v>274</v>
      </c>
      <c r="C157" s="7">
        <v>710</v>
      </c>
      <c r="D157" s="66">
        <f t="shared" si="4"/>
        <v>221.99396782841822</v>
      </c>
      <c r="E157" s="66">
        <v>222</v>
      </c>
      <c r="F157" s="7">
        <v>252</v>
      </c>
      <c r="G157" s="7">
        <v>10</v>
      </c>
      <c r="H157" s="7">
        <v>52</v>
      </c>
      <c r="I157" s="8" t="s">
        <v>673</v>
      </c>
      <c r="J157" s="7" t="s">
        <v>676</v>
      </c>
      <c r="K157" s="67">
        <v>1611</v>
      </c>
      <c r="L157" s="70">
        <f t="shared" si="5"/>
        <v>2857</v>
      </c>
      <c r="M157" s="50" t="s">
        <v>2448</v>
      </c>
      <c r="N157" s="87" t="s">
        <v>266</v>
      </c>
      <c r="O157" s="87" t="s">
        <v>2455</v>
      </c>
      <c r="P157" s="87">
        <v>300000</v>
      </c>
    </row>
    <row r="158" spans="1:16" x14ac:dyDescent="0.35">
      <c r="A158" s="7" t="s">
        <v>275</v>
      </c>
      <c r="B158" s="7" t="s">
        <v>276</v>
      </c>
      <c r="C158" s="7">
        <v>1071</v>
      </c>
      <c r="D158" s="66">
        <f t="shared" si="4"/>
        <v>334.86695710455763</v>
      </c>
      <c r="E158" s="66">
        <v>335</v>
      </c>
      <c r="F158" s="7">
        <v>294</v>
      </c>
      <c r="G158" s="7">
        <v>32</v>
      </c>
      <c r="H158" s="7">
        <v>82</v>
      </c>
      <c r="I158" s="8" t="s">
        <v>675</v>
      </c>
      <c r="J158" s="7" t="s">
        <v>678</v>
      </c>
      <c r="K158" s="67">
        <v>2271</v>
      </c>
      <c r="L158" s="70">
        <f t="shared" si="5"/>
        <v>4085</v>
      </c>
      <c r="M158" s="52" t="s">
        <v>2449</v>
      </c>
      <c r="N158" s="86" t="s">
        <v>266</v>
      </c>
      <c r="O158" s="86" t="s">
        <v>2455</v>
      </c>
      <c r="P158" s="86">
        <v>400000</v>
      </c>
    </row>
    <row r="159" spans="1:16" x14ac:dyDescent="0.35">
      <c r="A159" s="7" t="s">
        <v>277</v>
      </c>
      <c r="B159" s="7" t="s">
        <v>278</v>
      </c>
      <c r="C159" s="7">
        <v>1032</v>
      </c>
      <c r="D159" s="66">
        <f t="shared" si="4"/>
        <v>322.67292225201072</v>
      </c>
      <c r="E159" s="66">
        <v>323</v>
      </c>
      <c r="F159" s="7">
        <v>196</v>
      </c>
      <c r="G159" s="7">
        <v>34</v>
      </c>
      <c r="H159" s="7">
        <v>61</v>
      </c>
      <c r="I159" s="8" t="s">
        <v>677</v>
      </c>
      <c r="J159" s="7" t="s">
        <v>680</v>
      </c>
      <c r="K159" s="67">
        <v>2290</v>
      </c>
      <c r="L159" s="70">
        <f t="shared" si="5"/>
        <v>3936</v>
      </c>
      <c r="M159" s="52" t="s">
        <v>2449</v>
      </c>
      <c r="N159" s="86" t="s">
        <v>266</v>
      </c>
      <c r="O159" s="86" t="s">
        <v>2455</v>
      </c>
      <c r="P159" s="86">
        <v>400000</v>
      </c>
    </row>
    <row r="160" spans="1:16" x14ac:dyDescent="0.35">
      <c r="A160" s="7" t="s">
        <v>279</v>
      </c>
      <c r="B160" s="7" t="s">
        <v>280</v>
      </c>
      <c r="C160" s="7">
        <v>671</v>
      </c>
      <c r="D160" s="66">
        <f t="shared" si="4"/>
        <v>209.79993297587131</v>
      </c>
      <c r="E160" s="66">
        <v>210</v>
      </c>
      <c r="F160" s="7">
        <v>104</v>
      </c>
      <c r="G160" s="7">
        <v>12</v>
      </c>
      <c r="H160" s="7">
        <v>28</v>
      </c>
      <c r="I160" s="8" t="s">
        <v>679</v>
      </c>
      <c r="J160" s="7" t="s">
        <v>682</v>
      </c>
      <c r="K160" s="67">
        <v>1696</v>
      </c>
      <c r="L160" s="70">
        <f t="shared" si="5"/>
        <v>2721</v>
      </c>
      <c r="M160" s="50" t="s">
        <v>2448</v>
      </c>
      <c r="N160" s="87" t="s">
        <v>266</v>
      </c>
      <c r="O160" s="87" t="s">
        <v>2455</v>
      </c>
      <c r="P160" s="87">
        <v>300000</v>
      </c>
    </row>
    <row r="161" spans="1:18" x14ac:dyDescent="0.35">
      <c r="A161" s="7" t="s">
        <v>281</v>
      </c>
      <c r="B161" s="7" t="s">
        <v>282</v>
      </c>
      <c r="C161" s="7">
        <v>1391</v>
      </c>
      <c r="D161" s="66">
        <f t="shared" si="4"/>
        <v>434.9205764075067</v>
      </c>
      <c r="E161" s="66">
        <v>435</v>
      </c>
      <c r="F161" s="7">
        <v>476</v>
      </c>
      <c r="G161" s="7">
        <v>57</v>
      </c>
      <c r="H161" s="7">
        <v>150</v>
      </c>
      <c r="I161" s="8" t="s">
        <v>849</v>
      </c>
      <c r="J161" s="7" t="s">
        <v>854</v>
      </c>
      <c r="K161" s="67">
        <v>4965</v>
      </c>
      <c r="L161" s="70">
        <f t="shared" si="5"/>
        <v>7474</v>
      </c>
      <c r="M161" s="52" t="s">
        <v>2449</v>
      </c>
      <c r="N161" s="86" t="s">
        <v>282</v>
      </c>
      <c r="O161" s="86" t="s">
        <v>2458</v>
      </c>
      <c r="P161" s="86">
        <v>400000</v>
      </c>
    </row>
    <row r="162" spans="1:18" x14ac:dyDescent="0.35">
      <c r="A162" s="7" t="s">
        <v>283</v>
      </c>
      <c r="B162" s="7" t="s">
        <v>284</v>
      </c>
      <c r="C162" s="7">
        <v>927</v>
      </c>
      <c r="D162" s="66">
        <f t="shared" si="4"/>
        <v>289.84282841823057</v>
      </c>
      <c r="E162" s="66">
        <v>290</v>
      </c>
      <c r="F162" s="7">
        <v>203</v>
      </c>
      <c r="G162" s="7">
        <v>29</v>
      </c>
      <c r="H162" s="7">
        <v>66</v>
      </c>
      <c r="I162" s="8" t="s">
        <v>681</v>
      </c>
      <c r="J162" s="7" t="s">
        <v>684</v>
      </c>
      <c r="K162" s="67">
        <v>3978</v>
      </c>
      <c r="L162" s="70">
        <f t="shared" si="5"/>
        <v>5493</v>
      </c>
      <c r="M162" s="52" t="s">
        <v>2449</v>
      </c>
      <c r="N162" s="86" t="s">
        <v>282</v>
      </c>
      <c r="O162" s="86" t="s">
        <v>2458</v>
      </c>
      <c r="P162" s="86">
        <v>400000</v>
      </c>
    </row>
    <row r="163" spans="1:18" x14ac:dyDescent="0.35">
      <c r="A163" s="7" t="s">
        <v>285</v>
      </c>
      <c r="B163" s="7" t="s">
        <v>286</v>
      </c>
      <c r="C163" s="7">
        <v>1213</v>
      </c>
      <c r="D163" s="66">
        <f t="shared" si="4"/>
        <v>379.26575067024129</v>
      </c>
      <c r="E163" s="66">
        <v>379</v>
      </c>
      <c r="F163" s="7">
        <v>324</v>
      </c>
      <c r="G163" s="7">
        <v>33</v>
      </c>
      <c r="H163" s="7">
        <v>137</v>
      </c>
      <c r="I163" s="8" t="s">
        <v>683</v>
      </c>
      <c r="J163" s="7" t="s">
        <v>686</v>
      </c>
      <c r="K163" s="67">
        <v>2399</v>
      </c>
      <c r="L163" s="70">
        <f t="shared" si="5"/>
        <v>4485</v>
      </c>
      <c r="M163" s="52" t="s">
        <v>2449</v>
      </c>
      <c r="N163" s="86" t="s">
        <v>282</v>
      </c>
      <c r="O163" s="86" t="s">
        <v>2458</v>
      </c>
      <c r="P163" s="86">
        <v>400000</v>
      </c>
      <c r="Q163" s="2"/>
      <c r="R163" s="2"/>
    </row>
    <row r="164" spans="1:18" x14ac:dyDescent="0.35">
      <c r="A164" s="7"/>
      <c r="B164" s="7"/>
      <c r="C164" s="7"/>
      <c r="D164" s="66">
        <f t="shared" si="4"/>
        <v>0</v>
      </c>
      <c r="E164" s="66">
        <v>0</v>
      </c>
      <c r="F164" s="7"/>
      <c r="G164" s="7"/>
      <c r="H164" s="7"/>
      <c r="I164" s="8">
        <v>10776</v>
      </c>
      <c r="J164" s="7" t="s">
        <v>840</v>
      </c>
      <c r="K164" s="67">
        <v>2747</v>
      </c>
      <c r="L164" s="70">
        <f t="shared" si="5"/>
        <v>2747</v>
      </c>
      <c r="M164" s="50" t="s">
        <v>2448</v>
      </c>
      <c r="N164" s="87" t="s">
        <v>282</v>
      </c>
      <c r="O164" s="87" t="s">
        <v>2458</v>
      </c>
      <c r="P164" s="87">
        <v>300000</v>
      </c>
    </row>
    <row r="165" spans="1:18" x14ac:dyDescent="0.35">
      <c r="A165" s="7" t="s">
        <v>287</v>
      </c>
      <c r="B165" s="7" t="s">
        <v>288</v>
      </c>
      <c r="C165" s="7">
        <v>1256</v>
      </c>
      <c r="D165" s="66">
        <f t="shared" si="4"/>
        <v>392.71045576407505</v>
      </c>
      <c r="E165" s="66">
        <v>393</v>
      </c>
      <c r="F165" s="7">
        <v>246</v>
      </c>
      <c r="G165" s="7">
        <v>10</v>
      </c>
      <c r="H165" s="7">
        <v>60</v>
      </c>
      <c r="I165" s="8" t="s">
        <v>685</v>
      </c>
      <c r="J165" s="7" t="s">
        <v>2484</v>
      </c>
      <c r="K165" s="67">
        <v>3132</v>
      </c>
      <c r="L165" s="70">
        <f t="shared" si="5"/>
        <v>5097</v>
      </c>
      <c r="M165" s="52" t="s">
        <v>2449</v>
      </c>
      <c r="N165" s="86" t="s">
        <v>282</v>
      </c>
      <c r="O165" s="86" t="s">
        <v>2458</v>
      </c>
      <c r="P165" s="86">
        <v>400000</v>
      </c>
    </row>
    <row r="166" spans="1:18" x14ac:dyDescent="0.35">
      <c r="A166" s="7" t="s">
        <v>289</v>
      </c>
      <c r="B166" s="7" t="s">
        <v>290</v>
      </c>
      <c r="C166" s="7">
        <v>705</v>
      </c>
      <c r="D166" s="66">
        <f t="shared" si="4"/>
        <v>220.43063002680964</v>
      </c>
      <c r="E166" s="66">
        <v>220</v>
      </c>
      <c r="F166" s="7">
        <v>217</v>
      </c>
      <c r="G166" s="7">
        <v>19</v>
      </c>
      <c r="H166" s="7">
        <v>47</v>
      </c>
      <c r="I166" s="8" t="s">
        <v>687</v>
      </c>
      <c r="J166" s="7" t="s">
        <v>690</v>
      </c>
      <c r="K166" s="67">
        <v>2409</v>
      </c>
      <c r="L166" s="70">
        <f t="shared" si="5"/>
        <v>3617</v>
      </c>
      <c r="M166" s="52" t="s">
        <v>2449</v>
      </c>
      <c r="N166" s="86" t="s">
        <v>282</v>
      </c>
      <c r="O166" s="86" t="s">
        <v>2458</v>
      </c>
      <c r="P166" s="86">
        <v>400000</v>
      </c>
    </row>
    <row r="167" spans="1:18" x14ac:dyDescent="0.35">
      <c r="A167" s="7"/>
      <c r="B167" s="7"/>
      <c r="C167" s="7"/>
      <c r="D167" s="66">
        <f t="shared" si="4"/>
        <v>0</v>
      </c>
      <c r="E167" s="66">
        <v>0</v>
      </c>
      <c r="F167" s="7"/>
      <c r="G167" s="7"/>
      <c r="H167" s="7"/>
      <c r="I167" s="8" t="s">
        <v>689</v>
      </c>
      <c r="J167" s="7" t="s">
        <v>692</v>
      </c>
      <c r="K167" s="67">
        <v>1858</v>
      </c>
      <c r="L167" s="70">
        <f t="shared" si="5"/>
        <v>1858</v>
      </c>
      <c r="M167" s="50" t="s">
        <v>2448</v>
      </c>
      <c r="N167" s="87" t="s">
        <v>282</v>
      </c>
      <c r="O167" s="87" t="s">
        <v>2458</v>
      </c>
      <c r="P167" s="87">
        <v>300000</v>
      </c>
    </row>
    <row r="168" spans="1:18" x14ac:dyDescent="0.35">
      <c r="A168" s="7" t="s">
        <v>291</v>
      </c>
      <c r="B168" s="7" t="s">
        <v>292</v>
      </c>
      <c r="C168" s="7">
        <v>750</v>
      </c>
      <c r="D168" s="66">
        <f t="shared" si="4"/>
        <v>234.50067024128685</v>
      </c>
      <c r="E168" s="66">
        <v>235</v>
      </c>
      <c r="F168" s="7">
        <v>131</v>
      </c>
      <c r="G168" s="7">
        <v>46</v>
      </c>
      <c r="H168" s="7">
        <v>46</v>
      </c>
      <c r="I168" s="8" t="s">
        <v>691</v>
      </c>
      <c r="J168" s="7" t="s">
        <v>694</v>
      </c>
      <c r="K168" s="67">
        <v>3376</v>
      </c>
      <c r="L168" s="70">
        <f t="shared" si="5"/>
        <v>4584</v>
      </c>
      <c r="M168" s="52" t="s">
        <v>2449</v>
      </c>
      <c r="N168" s="86" t="s">
        <v>282</v>
      </c>
      <c r="O168" s="86" t="s">
        <v>2458</v>
      </c>
      <c r="P168" s="86">
        <v>400000</v>
      </c>
    </row>
    <row r="169" spans="1:18" x14ac:dyDescent="0.35">
      <c r="A169" s="7" t="s">
        <v>293</v>
      </c>
      <c r="B169" s="7" t="s">
        <v>294</v>
      </c>
      <c r="C169" s="7">
        <v>857</v>
      </c>
      <c r="D169" s="66">
        <f t="shared" si="4"/>
        <v>267.95609919571046</v>
      </c>
      <c r="E169" s="66">
        <v>268</v>
      </c>
      <c r="F169" s="7">
        <v>211</v>
      </c>
      <c r="G169" s="7">
        <v>26</v>
      </c>
      <c r="H169" s="7">
        <v>31</v>
      </c>
      <c r="I169" s="8" t="s">
        <v>693</v>
      </c>
      <c r="J169" s="7" t="s">
        <v>2483</v>
      </c>
      <c r="K169" s="67">
        <v>2408</v>
      </c>
      <c r="L169" s="70">
        <f t="shared" si="5"/>
        <v>3801</v>
      </c>
      <c r="M169" s="52" t="s">
        <v>2449</v>
      </c>
      <c r="N169" s="86" t="s">
        <v>282</v>
      </c>
      <c r="O169" s="86" t="s">
        <v>2458</v>
      </c>
      <c r="P169" s="86">
        <v>400000</v>
      </c>
    </row>
    <row r="170" spans="1:18" x14ac:dyDescent="0.35">
      <c r="A170" s="7" t="s">
        <v>295</v>
      </c>
      <c r="B170" s="7" t="s">
        <v>296</v>
      </c>
      <c r="C170" s="7">
        <v>3573</v>
      </c>
      <c r="D170" s="66">
        <f t="shared" si="4"/>
        <v>1117.1611930294905</v>
      </c>
      <c r="E170" s="66">
        <v>1117</v>
      </c>
      <c r="F170" s="7">
        <v>842</v>
      </c>
      <c r="G170" s="7">
        <v>73</v>
      </c>
      <c r="H170" s="7">
        <v>298</v>
      </c>
      <c r="I170" s="8" t="s">
        <v>697</v>
      </c>
      <c r="J170" s="7" t="s">
        <v>700</v>
      </c>
      <c r="K170" s="67">
        <v>7196</v>
      </c>
      <c r="L170" s="70">
        <f t="shared" si="5"/>
        <v>13099</v>
      </c>
      <c r="M170" s="46" t="s">
        <v>2447</v>
      </c>
      <c r="N170" s="85" t="s">
        <v>300</v>
      </c>
      <c r="O170" s="85" t="s">
        <v>2457</v>
      </c>
      <c r="P170" s="158">
        <v>500000</v>
      </c>
    </row>
    <row r="171" spans="1:18" x14ac:dyDescent="0.35">
      <c r="A171" s="7" t="s">
        <v>297</v>
      </c>
      <c r="B171" s="7" t="s">
        <v>298</v>
      </c>
      <c r="C171" s="7">
        <v>1682</v>
      </c>
      <c r="D171" s="66">
        <f t="shared" si="4"/>
        <v>525.90683646112598</v>
      </c>
      <c r="E171" s="66">
        <v>526</v>
      </c>
      <c r="F171" s="7">
        <v>293</v>
      </c>
      <c r="G171" s="7">
        <v>18</v>
      </c>
      <c r="H171" s="7">
        <v>75</v>
      </c>
      <c r="I171" s="8" t="s">
        <v>699</v>
      </c>
      <c r="J171" s="7" t="s">
        <v>702</v>
      </c>
      <c r="K171" s="67">
        <v>4489</v>
      </c>
      <c r="L171" s="70">
        <f t="shared" si="5"/>
        <v>7083</v>
      </c>
      <c r="M171" s="52" t="s">
        <v>2449</v>
      </c>
      <c r="N171" s="86" t="s">
        <v>300</v>
      </c>
      <c r="O171" s="86" t="s">
        <v>2457</v>
      </c>
      <c r="P171" s="86">
        <v>400000</v>
      </c>
    </row>
    <row r="172" spans="1:18" x14ac:dyDescent="0.35">
      <c r="A172" s="7" t="s">
        <v>299</v>
      </c>
      <c r="B172" s="7" t="s">
        <v>300</v>
      </c>
      <c r="C172" s="7">
        <v>1230</v>
      </c>
      <c r="D172" s="66">
        <f t="shared" si="4"/>
        <v>384.58109919571046</v>
      </c>
      <c r="E172" s="66">
        <v>385</v>
      </c>
      <c r="F172" s="7">
        <v>396</v>
      </c>
      <c r="G172" s="7">
        <v>31</v>
      </c>
      <c r="H172" s="7">
        <v>85</v>
      </c>
      <c r="I172" s="8" t="s">
        <v>695</v>
      </c>
      <c r="J172" s="7" t="s">
        <v>698</v>
      </c>
      <c r="K172" s="67">
        <v>3141</v>
      </c>
      <c r="L172" s="70">
        <f t="shared" si="5"/>
        <v>5268</v>
      </c>
      <c r="M172" s="52" t="s">
        <v>2449</v>
      </c>
      <c r="N172" s="86" t="s">
        <v>300</v>
      </c>
      <c r="O172" s="86" t="s">
        <v>2457</v>
      </c>
      <c r="P172" s="86">
        <v>400000</v>
      </c>
    </row>
    <row r="173" spans="1:18" x14ac:dyDescent="0.35">
      <c r="A173" s="7" t="s">
        <v>301</v>
      </c>
      <c r="B173" s="7" t="s">
        <v>302</v>
      </c>
      <c r="C173" s="7">
        <v>2622</v>
      </c>
      <c r="D173" s="66">
        <f t="shared" si="4"/>
        <v>819.81434316353887</v>
      </c>
      <c r="E173" s="66">
        <v>820</v>
      </c>
      <c r="F173" s="7">
        <v>498</v>
      </c>
      <c r="G173" s="7">
        <v>56</v>
      </c>
      <c r="H173" s="7">
        <v>193</v>
      </c>
      <c r="I173" s="9">
        <v>10777</v>
      </c>
      <c r="J173" s="7" t="s">
        <v>842</v>
      </c>
      <c r="K173" s="67">
        <v>7812</v>
      </c>
      <c r="L173" s="70">
        <f t="shared" si="5"/>
        <v>12001</v>
      </c>
      <c r="M173" s="46" t="s">
        <v>2447</v>
      </c>
      <c r="N173" s="85" t="s">
        <v>300</v>
      </c>
      <c r="O173" s="85" t="s">
        <v>2457</v>
      </c>
      <c r="P173" s="158">
        <v>500000</v>
      </c>
    </row>
    <row r="174" spans="1:18" x14ac:dyDescent="0.35">
      <c r="A174" s="7" t="s">
        <v>303</v>
      </c>
      <c r="B174" s="7" t="s">
        <v>304</v>
      </c>
      <c r="C174" s="7">
        <v>1306</v>
      </c>
      <c r="D174" s="66">
        <f t="shared" si="4"/>
        <v>408.34383378016088</v>
      </c>
      <c r="E174" s="66">
        <v>408</v>
      </c>
      <c r="F174" s="7">
        <v>128</v>
      </c>
      <c r="G174" s="7">
        <v>27</v>
      </c>
      <c r="H174" s="7">
        <v>61</v>
      </c>
      <c r="I174" s="8" t="s">
        <v>701</v>
      </c>
      <c r="J174" s="7" t="s">
        <v>704</v>
      </c>
      <c r="K174" s="67">
        <v>538</v>
      </c>
      <c r="L174" s="70">
        <f t="shared" si="5"/>
        <v>2468</v>
      </c>
      <c r="M174" s="50" t="s">
        <v>2448</v>
      </c>
      <c r="N174" s="87" t="s">
        <v>300</v>
      </c>
      <c r="O174" s="87" t="s">
        <v>2457</v>
      </c>
      <c r="P174" s="87">
        <v>300000</v>
      </c>
    </row>
    <row r="175" spans="1:18" x14ac:dyDescent="0.35">
      <c r="A175" s="7"/>
      <c r="B175" s="7"/>
      <c r="C175" s="7"/>
      <c r="D175" s="66">
        <f t="shared" si="4"/>
        <v>0</v>
      </c>
      <c r="E175" s="66">
        <v>0</v>
      </c>
      <c r="F175" s="7"/>
      <c r="G175" s="7"/>
      <c r="H175" s="7"/>
      <c r="I175" s="8"/>
      <c r="J175" s="7" t="s">
        <v>706</v>
      </c>
      <c r="K175" s="67">
        <v>2554</v>
      </c>
      <c r="L175" s="70">
        <f t="shared" si="5"/>
        <v>2554</v>
      </c>
      <c r="M175" s="50" t="s">
        <v>2448</v>
      </c>
      <c r="N175" s="87" t="s">
        <v>300</v>
      </c>
      <c r="O175" s="87" t="s">
        <v>2457</v>
      </c>
      <c r="P175" s="87">
        <v>300000</v>
      </c>
    </row>
    <row r="176" spans="1:18" x14ac:dyDescent="0.35">
      <c r="A176" s="7" t="s">
        <v>305</v>
      </c>
      <c r="B176" s="7" t="s">
        <v>306</v>
      </c>
      <c r="C176" s="7">
        <v>3176</v>
      </c>
      <c r="D176" s="66">
        <f t="shared" si="4"/>
        <v>993.03217158176949</v>
      </c>
      <c r="E176" s="66">
        <v>993</v>
      </c>
      <c r="F176" s="7">
        <v>598</v>
      </c>
      <c r="G176" s="7">
        <v>47</v>
      </c>
      <c r="H176" s="7">
        <v>265</v>
      </c>
      <c r="I176" s="8" t="s">
        <v>703</v>
      </c>
      <c r="J176" s="7" t="s">
        <v>708</v>
      </c>
      <c r="K176" s="67">
        <v>4949</v>
      </c>
      <c r="L176" s="70">
        <f t="shared" si="5"/>
        <v>10028</v>
      </c>
      <c r="M176" s="46" t="s">
        <v>2447</v>
      </c>
      <c r="N176" s="85" t="s">
        <v>300</v>
      </c>
      <c r="O176" s="85" t="s">
        <v>2457</v>
      </c>
      <c r="P176" s="158">
        <v>500000</v>
      </c>
    </row>
    <row r="177" spans="1:16" x14ac:dyDescent="0.35">
      <c r="A177" s="7" t="s">
        <v>307</v>
      </c>
      <c r="B177" s="7" t="s">
        <v>308</v>
      </c>
      <c r="C177" s="7">
        <v>783</v>
      </c>
      <c r="D177" s="66">
        <f t="shared" si="4"/>
        <v>244.81869973190348</v>
      </c>
      <c r="E177" s="66">
        <v>245</v>
      </c>
      <c r="F177" s="7">
        <v>83</v>
      </c>
      <c r="G177" s="7">
        <v>34</v>
      </c>
      <c r="H177" s="7">
        <v>32</v>
      </c>
      <c r="I177" s="8" t="s">
        <v>705</v>
      </c>
      <c r="J177" s="7" t="s">
        <v>710</v>
      </c>
      <c r="K177" s="67">
        <v>2325</v>
      </c>
      <c r="L177" s="70">
        <f t="shared" si="5"/>
        <v>3502</v>
      </c>
      <c r="M177" s="52" t="s">
        <v>2449</v>
      </c>
      <c r="N177" s="86" t="s">
        <v>300</v>
      </c>
      <c r="O177" s="86" t="s">
        <v>2457</v>
      </c>
      <c r="P177" s="86">
        <v>400000</v>
      </c>
    </row>
    <row r="178" spans="1:16" x14ac:dyDescent="0.35">
      <c r="A178" s="7" t="s">
        <v>309</v>
      </c>
      <c r="B178" s="7" t="s">
        <v>310</v>
      </c>
      <c r="C178" s="7">
        <v>964</v>
      </c>
      <c r="D178" s="66">
        <f t="shared" si="4"/>
        <v>301.41152815013407</v>
      </c>
      <c r="E178" s="66">
        <v>301</v>
      </c>
      <c r="F178" s="7">
        <v>184</v>
      </c>
      <c r="G178" s="7">
        <v>28</v>
      </c>
      <c r="H178" s="7">
        <v>62</v>
      </c>
      <c r="I178" s="8" t="s">
        <v>707</v>
      </c>
      <c r="J178" s="7" t="s">
        <v>712</v>
      </c>
      <c r="K178" s="67">
        <v>2180</v>
      </c>
      <c r="L178" s="70">
        <f t="shared" si="5"/>
        <v>3719</v>
      </c>
      <c r="M178" s="52" t="s">
        <v>2449</v>
      </c>
      <c r="N178" s="86" t="s">
        <v>300</v>
      </c>
      <c r="O178" s="86" t="s">
        <v>2457</v>
      </c>
      <c r="P178" s="86">
        <v>400000</v>
      </c>
    </row>
    <row r="179" spans="1:16" x14ac:dyDescent="0.35">
      <c r="A179" s="7" t="s">
        <v>311</v>
      </c>
      <c r="B179" s="7" t="s">
        <v>312</v>
      </c>
      <c r="C179" s="7">
        <v>608</v>
      </c>
      <c r="D179" s="66">
        <f t="shared" si="4"/>
        <v>190.10187667560322</v>
      </c>
      <c r="E179" s="66">
        <v>190</v>
      </c>
      <c r="F179" s="7">
        <v>73</v>
      </c>
      <c r="G179" s="7">
        <v>10</v>
      </c>
      <c r="H179" s="7">
        <v>24</v>
      </c>
      <c r="I179" s="8" t="s">
        <v>709</v>
      </c>
      <c r="J179" s="7" t="s">
        <v>714</v>
      </c>
      <c r="K179" s="67">
        <v>1547</v>
      </c>
      <c r="L179" s="70">
        <f t="shared" si="5"/>
        <v>2452</v>
      </c>
      <c r="M179" s="50" t="s">
        <v>2448</v>
      </c>
      <c r="N179" s="87" t="s">
        <v>300</v>
      </c>
      <c r="O179" s="87" t="s">
        <v>2457</v>
      </c>
      <c r="P179" s="87">
        <v>300000</v>
      </c>
    </row>
    <row r="180" spans="1:16" x14ac:dyDescent="0.35">
      <c r="A180" s="7" t="s">
        <v>313</v>
      </c>
      <c r="B180" s="7" t="s">
        <v>314</v>
      </c>
      <c r="C180" s="7">
        <v>1314</v>
      </c>
      <c r="D180" s="66">
        <f t="shared" si="4"/>
        <v>410.84517426273459</v>
      </c>
      <c r="E180" s="66">
        <v>411</v>
      </c>
      <c r="F180" s="7">
        <v>176</v>
      </c>
      <c r="G180" s="7">
        <v>15</v>
      </c>
      <c r="H180" s="7">
        <v>72</v>
      </c>
      <c r="I180" s="8" t="s">
        <v>711</v>
      </c>
      <c r="J180" s="7" t="s">
        <v>716</v>
      </c>
      <c r="K180" s="67">
        <v>4150</v>
      </c>
      <c r="L180" s="70">
        <f t="shared" si="5"/>
        <v>6138</v>
      </c>
      <c r="M180" s="52" t="s">
        <v>2449</v>
      </c>
      <c r="N180" s="86" t="s">
        <v>300</v>
      </c>
      <c r="O180" s="86" t="s">
        <v>2457</v>
      </c>
      <c r="P180" s="86">
        <v>400000</v>
      </c>
    </row>
    <row r="181" spans="1:16" x14ac:dyDescent="0.35">
      <c r="A181" s="7" t="s">
        <v>315</v>
      </c>
      <c r="B181" s="7" t="s">
        <v>316</v>
      </c>
      <c r="C181" s="7">
        <v>868</v>
      </c>
      <c r="D181" s="66">
        <f t="shared" si="4"/>
        <v>271.39544235924933</v>
      </c>
      <c r="E181" s="66">
        <v>271</v>
      </c>
      <c r="F181" s="7">
        <v>462</v>
      </c>
      <c r="G181" s="7">
        <v>129</v>
      </c>
      <c r="H181" s="7">
        <v>121</v>
      </c>
      <c r="I181" s="8" t="s">
        <v>821</v>
      </c>
      <c r="J181" s="7" t="s">
        <v>824</v>
      </c>
      <c r="K181" s="67">
        <v>6582</v>
      </c>
      <c r="L181" s="70">
        <f t="shared" si="5"/>
        <v>8433</v>
      </c>
      <c r="M181" s="46" t="s">
        <v>2447</v>
      </c>
      <c r="N181" s="85" t="s">
        <v>316</v>
      </c>
      <c r="O181" s="85" t="s">
        <v>2458</v>
      </c>
      <c r="P181" s="158">
        <v>500000</v>
      </c>
    </row>
    <row r="182" spans="1:16" x14ac:dyDescent="0.35">
      <c r="A182" s="7" t="s">
        <v>317</v>
      </c>
      <c r="B182" s="7" t="s">
        <v>318</v>
      </c>
      <c r="C182" s="7">
        <v>746</v>
      </c>
      <c r="D182" s="66">
        <f t="shared" si="4"/>
        <v>233.25</v>
      </c>
      <c r="E182" s="66">
        <v>233</v>
      </c>
      <c r="F182" s="7">
        <v>213</v>
      </c>
      <c r="G182" s="7">
        <v>40</v>
      </c>
      <c r="H182" s="7">
        <v>71</v>
      </c>
      <c r="I182" s="8" t="s">
        <v>713</v>
      </c>
      <c r="J182" s="7" t="s">
        <v>718</v>
      </c>
      <c r="K182" s="67">
        <v>1891</v>
      </c>
      <c r="L182" s="70">
        <f t="shared" si="5"/>
        <v>3194</v>
      </c>
      <c r="M182" s="52" t="s">
        <v>2449</v>
      </c>
      <c r="N182" s="86" t="s">
        <v>316</v>
      </c>
      <c r="O182" s="86" t="s">
        <v>2458</v>
      </c>
      <c r="P182" s="86">
        <v>400000</v>
      </c>
    </row>
    <row r="183" spans="1:16" x14ac:dyDescent="0.35">
      <c r="A183" s="7" t="s">
        <v>319</v>
      </c>
      <c r="B183" s="7" t="s">
        <v>320</v>
      </c>
      <c r="C183" s="7">
        <v>977</v>
      </c>
      <c r="D183" s="66">
        <f t="shared" si="4"/>
        <v>305.47620643431634</v>
      </c>
      <c r="E183" s="66">
        <v>306</v>
      </c>
      <c r="F183" s="7">
        <v>481</v>
      </c>
      <c r="G183" s="7">
        <v>121</v>
      </c>
      <c r="H183" s="7">
        <v>255</v>
      </c>
      <c r="I183" s="8" t="s">
        <v>715</v>
      </c>
      <c r="J183" s="7" t="s">
        <v>720</v>
      </c>
      <c r="K183" s="67">
        <v>2687</v>
      </c>
      <c r="L183" s="70">
        <f t="shared" si="5"/>
        <v>4827</v>
      </c>
      <c r="M183" s="52" t="s">
        <v>2449</v>
      </c>
      <c r="N183" s="86" t="s">
        <v>316</v>
      </c>
      <c r="O183" s="86" t="s">
        <v>2458</v>
      </c>
      <c r="P183" s="86">
        <v>400000</v>
      </c>
    </row>
    <row r="184" spans="1:16" x14ac:dyDescent="0.35">
      <c r="A184" s="7" t="s">
        <v>321</v>
      </c>
      <c r="B184" s="7" t="s">
        <v>322</v>
      </c>
      <c r="C184" s="7">
        <v>1364</v>
      </c>
      <c r="D184" s="66">
        <f t="shared" si="4"/>
        <v>426.47855227882036</v>
      </c>
      <c r="E184" s="66">
        <v>426</v>
      </c>
      <c r="F184" s="7">
        <v>468</v>
      </c>
      <c r="G184" s="7">
        <v>100</v>
      </c>
      <c r="H184" s="7">
        <v>136</v>
      </c>
      <c r="I184" s="8" t="s">
        <v>717</v>
      </c>
      <c r="J184" s="7" t="s">
        <v>722</v>
      </c>
      <c r="K184" s="67">
        <v>4597</v>
      </c>
      <c r="L184" s="70">
        <f t="shared" si="5"/>
        <v>7091</v>
      </c>
      <c r="M184" s="52" t="s">
        <v>2449</v>
      </c>
      <c r="N184" s="86" t="s">
        <v>316</v>
      </c>
      <c r="O184" s="86" t="s">
        <v>2458</v>
      </c>
      <c r="P184" s="86">
        <v>400000</v>
      </c>
    </row>
    <row r="185" spans="1:16" x14ac:dyDescent="0.35">
      <c r="A185" s="7" t="s">
        <v>323</v>
      </c>
      <c r="B185" s="7" t="s">
        <v>324</v>
      </c>
      <c r="C185" s="7">
        <v>1710</v>
      </c>
      <c r="D185" s="66">
        <f t="shared" si="4"/>
        <v>534.66152815013402</v>
      </c>
      <c r="E185" s="66">
        <v>535</v>
      </c>
      <c r="F185" s="7">
        <v>537</v>
      </c>
      <c r="G185" s="7">
        <v>83</v>
      </c>
      <c r="H185" s="7">
        <v>181</v>
      </c>
      <c r="I185" s="8" t="s">
        <v>719</v>
      </c>
      <c r="J185" s="7" t="s">
        <v>724</v>
      </c>
      <c r="K185" s="67">
        <v>4496</v>
      </c>
      <c r="L185" s="70">
        <f t="shared" si="5"/>
        <v>7542</v>
      </c>
      <c r="M185" s="52" t="s">
        <v>2449</v>
      </c>
      <c r="N185" s="86" t="s">
        <v>316</v>
      </c>
      <c r="O185" s="86" t="s">
        <v>2458</v>
      </c>
      <c r="P185" s="86">
        <v>400000</v>
      </c>
    </row>
    <row r="186" spans="1:16" x14ac:dyDescent="0.35">
      <c r="A186" s="7" t="s">
        <v>325</v>
      </c>
      <c r="B186" s="7" t="s">
        <v>326</v>
      </c>
      <c r="C186" s="7">
        <v>1110</v>
      </c>
      <c r="D186" s="66">
        <f t="shared" si="4"/>
        <v>347.06099195710453</v>
      </c>
      <c r="E186" s="66">
        <v>347</v>
      </c>
      <c r="F186" s="7">
        <v>331</v>
      </c>
      <c r="G186" s="7">
        <v>79</v>
      </c>
      <c r="H186" s="7">
        <v>97</v>
      </c>
      <c r="I186" s="8" t="s">
        <v>721</v>
      </c>
      <c r="J186" s="7" t="s">
        <v>726</v>
      </c>
      <c r="K186" s="67">
        <v>2420</v>
      </c>
      <c r="L186" s="70">
        <f t="shared" si="5"/>
        <v>4384</v>
      </c>
      <c r="M186" s="52" t="s">
        <v>2449</v>
      </c>
      <c r="N186" s="86" t="s">
        <v>316</v>
      </c>
      <c r="O186" s="86" t="s">
        <v>2458</v>
      </c>
      <c r="P186" s="86">
        <v>400000</v>
      </c>
    </row>
    <row r="187" spans="1:16" x14ac:dyDescent="0.35">
      <c r="A187" s="7" t="s">
        <v>327</v>
      </c>
      <c r="B187" s="7" t="s">
        <v>328</v>
      </c>
      <c r="C187" s="7">
        <v>417</v>
      </c>
      <c r="D187" s="66">
        <f t="shared" si="4"/>
        <v>130.38237265415549</v>
      </c>
      <c r="E187" s="66">
        <v>130</v>
      </c>
      <c r="F187" s="7">
        <v>99</v>
      </c>
      <c r="G187" s="7">
        <v>16</v>
      </c>
      <c r="H187" s="7">
        <v>19</v>
      </c>
      <c r="I187" s="8" t="s">
        <v>723</v>
      </c>
      <c r="J187" s="7" t="s">
        <v>728</v>
      </c>
      <c r="K187" s="67">
        <v>2112</v>
      </c>
      <c r="L187" s="70">
        <f t="shared" si="5"/>
        <v>2793</v>
      </c>
      <c r="M187" s="50" t="s">
        <v>2448</v>
      </c>
      <c r="N187" s="87" t="s">
        <v>316</v>
      </c>
      <c r="O187" s="87" t="s">
        <v>2458</v>
      </c>
      <c r="P187" s="87">
        <v>300000</v>
      </c>
    </row>
    <row r="188" spans="1:16" x14ac:dyDescent="0.35">
      <c r="A188" s="7" t="s">
        <v>329</v>
      </c>
      <c r="B188" s="7" t="s">
        <v>330</v>
      </c>
      <c r="C188" s="7">
        <v>838</v>
      </c>
      <c r="D188" s="66">
        <f t="shared" si="4"/>
        <v>262.01541554959783</v>
      </c>
      <c r="E188" s="66">
        <v>262</v>
      </c>
      <c r="F188" s="7">
        <v>267</v>
      </c>
      <c r="G188" s="7">
        <v>44</v>
      </c>
      <c r="H188" s="7">
        <v>62</v>
      </c>
      <c r="I188" s="8" t="s">
        <v>725</v>
      </c>
      <c r="J188" s="7" t="s">
        <v>730</v>
      </c>
      <c r="K188" s="67">
        <v>2267</v>
      </c>
      <c r="L188" s="70">
        <f t="shared" si="5"/>
        <v>3740</v>
      </c>
      <c r="M188" s="52" t="s">
        <v>2449</v>
      </c>
      <c r="N188" s="86" t="s">
        <v>316</v>
      </c>
      <c r="O188" s="86" t="s">
        <v>2458</v>
      </c>
      <c r="P188" s="86">
        <v>400000</v>
      </c>
    </row>
    <row r="189" spans="1:16" x14ac:dyDescent="0.35">
      <c r="A189" s="7" t="s">
        <v>331</v>
      </c>
      <c r="B189" s="7" t="s">
        <v>332</v>
      </c>
      <c r="C189" s="7">
        <v>705</v>
      </c>
      <c r="D189" s="66">
        <f t="shared" si="4"/>
        <v>220.43063002680964</v>
      </c>
      <c r="E189" s="66">
        <v>220</v>
      </c>
      <c r="F189" s="7">
        <v>171</v>
      </c>
      <c r="G189" s="7">
        <v>22</v>
      </c>
      <c r="H189" s="7">
        <v>44</v>
      </c>
      <c r="I189" s="8" t="s">
        <v>727</v>
      </c>
      <c r="J189" s="7" t="s">
        <v>732</v>
      </c>
      <c r="K189" s="67">
        <v>1676</v>
      </c>
      <c r="L189" s="70">
        <f t="shared" si="5"/>
        <v>2838</v>
      </c>
      <c r="M189" s="50" t="s">
        <v>2448</v>
      </c>
      <c r="N189" s="87" t="s">
        <v>316</v>
      </c>
      <c r="O189" s="87" t="s">
        <v>2458</v>
      </c>
      <c r="P189" s="87">
        <v>300000</v>
      </c>
    </row>
    <row r="190" spans="1:16" x14ac:dyDescent="0.35">
      <c r="A190" s="7" t="s">
        <v>333</v>
      </c>
      <c r="B190" s="7" t="s">
        <v>334</v>
      </c>
      <c r="C190" s="7">
        <v>543</v>
      </c>
      <c r="D190" s="66">
        <f t="shared" si="4"/>
        <v>169.7784852546917</v>
      </c>
      <c r="E190" s="66">
        <v>170</v>
      </c>
      <c r="F190" s="7">
        <v>202</v>
      </c>
      <c r="G190" s="7">
        <v>13</v>
      </c>
      <c r="H190" s="7">
        <v>32</v>
      </c>
      <c r="I190" s="8" t="s">
        <v>729</v>
      </c>
      <c r="J190" s="7" t="s">
        <v>734</v>
      </c>
      <c r="K190" s="67">
        <v>1277</v>
      </c>
      <c r="L190" s="70">
        <f t="shared" si="5"/>
        <v>2237</v>
      </c>
      <c r="M190" s="50" t="s">
        <v>2448</v>
      </c>
      <c r="N190" s="87" t="s">
        <v>316</v>
      </c>
      <c r="O190" s="87" t="s">
        <v>2458</v>
      </c>
      <c r="P190" s="87">
        <v>300000</v>
      </c>
    </row>
    <row r="191" spans="1:16" x14ac:dyDescent="0.35">
      <c r="A191" s="7" t="s">
        <v>335</v>
      </c>
      <c r="B191" s="7" t="s">
        <v>336</v>
      </c>
      <c r="C191" s="7">
        <v>1042</v>
      </c>
      <c r="D191" s="66">
        <f t="shared" si="4"/>
        <v>325.79959785522789</v>
      </c>
      <c r="E191" s="66">
        <v>326</v>
      </c>
      <c r="F191" s="7">
        <v>210</v>
      </c>
      <c r="G191" s="7">
        <v>59</v>
      </c>
      <c r="H191" s="7">
        <v>55</v>
      </c>
      <c r="I191" s="8" t="s">
        <v>731</v>
      </c>
      <c r="J191" s="7" t="s">
        <v>736</v>
      </c>
      <c r="K191" s="67">
        <v>2734</v>
      </c>
      <c r="L191" s="70">
        <f t="shared" si="5"/>
        <v>4426</v>
      </c>
      <c r="M191" s="52" t="s">
        <v>2449</v>
      </c>
      <c r="N191" s="86" t="s">
        <v>316</v>
      </c>
      <c r="O191" s="86" t="s">
        <v>2458</v>
      </c>
      <c r="P191" s="86">
        <v>400000</v>
      </c>
    </row>
    <row r="192" spans="1:16" x14ac:dyDescent="0.35">
      <c r="A192" s="7" t="s">
        <v>337</v>
      </c>
      <c r="B192" s="7" t="s">
        <v>338</v>
      </c>
      <c r="C192" s="7">
        <v>859</v>
      </c>
      <c r="D192" s="66">
        <f t="shared" si="4"/>
        <v>268.58143431635386</v>
      </c>
      <c r="E192" s="66">
        <v>269</v>
      </c>
      <c r="F192" s="7">
        <v>194</v>
      </c>
      <c r="G192" s="7">
        <v>41</v>
      </c>
      <c r="H192" s="7">
        <v>79</v>
      </c>
      <c r="I192" s="8" t="s">
        <v>733</v>
      </c>
      <c r="J192" s="7" t="s">
        <v>738</v>
      </c>
      <c r="K192" s="67">
        <v>3566</v>
      </c>
      <c r="L192" s="70">
        <f t="shared" si="5"/>
        <v>5008</v>
      </c>
      <c r="M192" s="52" t="s">
        <v>2449</v>
      </c>
      <c r="N192" s="86" t="s">
        <v>316</v>
      </c>
      <c r="O192" s="86" t="s">
        <v>2458</v>
      </c>
      <c r="P192" s="86">
        <v>400000</v>
      </c>
    </row>
    <row r="193" spans="1:16" x14ac:dyDescent="0.35">
      <c r="A193" s="7" t="s">
        <v>339</v>
      </c>
      <c r="B193" s="7" t="s">
        <v>340</v>
      </c>
      <c r="C193" s="7">
        <v>1082</v>
      </c>
      <c r="D193" s="66">
        <f t="shared" si="4"/>
        <v>338.30630026809649</v>
      </c>
      <c r="E193" s="66">
        <v>338</v>
      </c>
      <c r="F193" s="7">
        <v>175</v>
      </c>
      <c r="G193" s="7">
        <v>25</v>
      </c>
      <c r="H193" s="7">
        <v>52</v>
      </c>
      <c r="I193" s="8" t="s">
        <v>735</v>
      </c>
      <c r="J193" s="7" t="s">
        <v>740</v>
      </c>
      <c r="K193" s="67">
        <v>3456</v>
      </c>
      <c r="L193" s="70">
        <f t="shared" si="5"/>
        <v>5128</v>
      </c>
      <c r="M193" s="52" t="s">
        <v>2449</v>
      </c>
      <c r="N193" s="86" t="s">
        <v>316</v>
      </c>
      <c r="O193" s="86" t="s">
        <v>2458</v>
      </c>
      <c r="P193" s="86">
        <v>400000</v>
      </c>
    </row>
    <row r="194" spans="1:16" x14ac:dyDescent="0.35">
      <c r="A194" s="7" t="s">
        <v>341</v>
      </c>
      <c r="B194" s="7" t="s">
        <v>342</v>
      </c>
      <c r="C194" s="7">
        <v>851</v>
      </c>
      <c r="D194" s="66">
        <f t="shared" si="4"/>
        <v>266.08009383378015</v>
      </c>
      <c r="E194" s="66">
        <v>266</v>
      </c>
      <c r="F194" s="7">
        <v>143</v>
      </c>
      <c r="G194" s="7">
        <v>17</v>
      </c>
      <c r="H194" s="7">
        <v>38</v>
      </c>
      <c r="I194" s="8" t="s">
        <v>737</v>
      </c>
      <c r="J194" s="7" t="s">
        <v>742</v>
      </c>
      <c r="K194" s="67">
        <v>2192</v>
      </c>
      <c r="L194" s="70">
        <f t="shared" si="5"/>
        <v>3507</v>
      </c>
      <c r="M194" s="52" t="s">
        <v>2449</v>
      </c>
      <c r="N194" s="86" t="s">
        <v>316</v>
      </c>
      <c r="O194" s="86" t="s">
        <v>2458</v>
      </c>
      <c r="P194" s="86">
        <v>400000</v>
      </c>
    </row>
    <row r="195" spans="1:16" x14ac:dyDescent="0.35">
      <c r="A195" s="7" t="s">
        <v>343</v>
      </c>
      <c r="B195" s="7" t="s">
        <v>344</v>
      </c>
      <c r="C195" s="7">
        <v>405</v>
      </c>
      <c r="D195" s="66">
        <f t="shared" si="4"/>
        <v>126.63036193029491</v>
      </c>
      <c r="E195" s="66">
        <v>127</v>
      </c>
      <c r="F195" s="7">
        <v>70</v>
      </c>
      <c r="G195" s="7">
        <v>32</v>
      </c>
      <c r="H195" s="7">
        <v>17</v>
      </c>
      <c r="I195" s="8" t="s">
        <v>739</v>
      </c>
      <c r="J195" s="7" t="s">
        <v>744</v>
      </c>
      <c r="K195" s="67">
        <v>1993</v>
      </c>
      <c r="L195" s="70">
        <f t="shared" si="5"/>
        <v>2644</v>
      </c>
      <c r="M195" s="50" t="s">
        <v>2448</v>
      </c>
      <c r="N195" s="87" t="s">
        <v>316</v>
      </c>
      <c r="O195" s="87" t="s">
        <v>2458</v>
      </c>
      <c r="P195" s="87">
        <v>300000</v>
      </c>
    </row>
    <row r="196" spans="1:16" x14ac:dyDescent="0.35">
      <c r="A196" s="7" t="s">
        <v>345</v>
      </c>
      <c r="B196" s="7" t="s">
        <v>346</v>
      </c>
      <c r="C196" s="7">
        <v>678</v>
      </c>
      <c r="D196" s="66">
        <f t="shared" ref="D196:D233" si="6">+$D$236*C196/$C$236</f>
        <v>211.98860589812332</v>
      </c>
      <c r="E196" s="66">
        <v>212</v>
      </c>
      <c r="F196" s="7">
        <v>101</v>
      </c>
      <c r="G196" s="7">
        <v>24</v>
      </c>
      <c r="H196" s="7">
        <v>19</v>
      </c>
      <c r="I196" s="8" t="s">
        <v>741</v>
      </c>
      <c r="J196" s="7" t="s">
        <v>746</v>
      </c>
      <c r="K196" s="67">
        <v>1879</v>
      </c>
      <c r="L196" s="70">
        <f t="shared" si="5"/>
        <v>2913</v>
      </c>
      <c r="M196" s="50" t="s">
        <v>2448</v>
      </c>
      <c r="N196" s="87" t="s">
        <v>316</v>
      </c>
      <c r="O196" s="87" t="s">
        <v>2458</v>
      </c>
      <c r="P196" s="87">
        <v>300000</v>
      </c>
    </row>
    <row r="197" spans="1:16" x14ac:dyDescent="0.35">
      <c r="A197" s="7" t="s">
        <v>347</v>
      </c>
      <c r="B197" s="7" t="s">
        <v>348</v>
      </c>
      <c r="C197" s="7">
        <v>691</v>
      </c>
      <c r="D197" s="66">
        <f t="shared" si="6"/>
        <v>216.05328418230562</v>
      </c>
      <c r="E197" s="66">
        <v>216</v>
      </c>
      <c r="F197" s="7">
        <v>160</v>
      </c>
      <c r="G197" s="7">
        <v>68</v>
      </c>
      <c r="H197" s="7">
        <v>52</v>
      </c>
      <c r="I197" s="8" t="s">
        <v>743</v>
      </c>
      <c r="J197" s="7" t="s">
        <v>748</v>
      </c>
      <c r="K197" s="67">
        <v>1802</v>
      </c>
      <c r="L197" s="70">
        <f t="shared" ref="L197:L235" si="7">+F197+G197+H197+K197+C197+E197</f>
        <v>2989</v>
      </c>
      <c r="M197" s="50" t="s">
        <v>2448</v>
      </c>
      <c r="N197" s="87" t="s">
        <v>316</v>
      </c>
      <c r="O197" s="87" t="s">
        <v>2458</v>
      </c>
      <c r="P197" s="87">
        <v>300000</v>
      </c>
    </row>
    <row r="198" spans="1:16" x14ac:dyDescent="0.35">
      <c r="A198" s="7" t="s">
        <v>349</v>
      </c>
      <c r="B198" s="7" t="s">
        <v>350</v>
      </c>
      <c r="C198" s="7">
        <v>712</v>
      </c>
      <c r="D198" s="66">
        <f t="shared" si="6"/>
        <v>222.61930294906165</v>
      </c>
      <c r="E198" s="66">
        <v>223</v>
      </c>
      <c r="F198" s="7">
        <v>288</v>
      </c>
      <c r="G198" s="7">
        <v>21</v>
      </c>
      <c r="H198" s="7">
        <v>41</v>
      </c>
      <c r="I198" s="8" t="s">
        <v>745</v>
      </c>
      <c r="J198" s="7" t="s">
        <v>844</v>
      </c>
      <c r="K198" s="67">
        <v>2835</v>
      </c>
      <c r="L198" s="70">
        <f t="shared" si="7"/>
        <v>4120</v>
      </c>
      <c r="M198" s="52" t="s">
        <v>2449</v>
      </c>
      <c r="N198" s="86" t="s">
        <v>350</v>
      </c>
      <c r="O198" s="86" t="s">
        <v>2458</v>
      </c>
      <c r="P198" s="86">
        <v>400000</v>
      </c>
    </row>
    <row r="199" spans="1:16" x14ac:dyDescent="0.35">
      <c r="A199" s="7" t="s">
        <v>351</v>
      </c>
      <c r="B199" s="7" t="s">
        <v>352</v>
      </c>
      <c r="C199" s="7">
        <v>528</v>
      </c>
      <c r="D199" s="66">
        <f t="shared" si="6"/>
        <v>165.08847184986595</v>
      </c>
      <c r="E199" s="66">
        <v>165</v>
      </c>
      <c r="F199" s="7">
        <v>165</v>
      </c>
      <c r="G199" s="7">
        <v>39</v>
      </c>
      <c r="H199" s="7">
        <v>44</v>
      </c>
      <c r="I199" s="8" t="s">
        <v>841</v>
      </c>
      <c r="J199" s="7" t="s">
        <v>750</v>
      </c>
      <c r="K199" s="67">
        <v>1408</v>
      </c>
      <c r="L199" s="70">
        <f t="shared" si="7"/>
        <v>2349</v>
      </c>
      <c r="M199" s="50" t="s">
        <v>2448</v>
      </c>
      <c r="N199" s="87" t="s">
        <v>350</v>
      </c>
      <c r="O199" s="87" t="s">
        <v>2458</v>
      </c>
      <c r="P199" s="87">
        <v>300000</v>
      </c>
    </row>
    <row r="200" spans="1:16" x14ac:dyDescent="0.35">
      <c r="A200" s="7" t="s">
        <v>353</v>
      </c>
      <c r="B200" s="7" t="s">
        <v>354</v>
      </c>
      <c r="C200" s="7">
        <v>627</v>
      </c>
      <c r="D200" s="66">
        <f t="shared" si="6"/>
        <v>196.04256032171583</v>
      </c>
      <c r="E200" s="66">
        <v>196</v>
      </c>
      <c r="F200" s="7">
        <v>126</v>
      </c>
      <c r="G200" s="7">
        <v>11</v>
      </c>
      <c r="H200" s="7">
        <v>41</v>
      </c>
      <c r="I200" s="8" t="s">
        <v>747</v>
      </c>
      <c r="J200" s="7" t="s">
        <v>752</v>
      </c>
      <c r="K200" s="67">
        <v>1519</v>
      </c>
      <c r="L200" s="70">
        <f t="shared" si="7"/>
        <v>2520</v>
      </c>
      <c r="M200" s="50" t="s">
        <v>2448</v>
      </c>
      <c r="N200" s="87" t="s">
        <v>350</v>
      </c>
      <c r="O200" s="87" t="s">
        <v>2458</v>
      </c>
      <c r="P200" s="87">
        <v>300000</v>
      </c>
    </row>
    <row r="201" spans="1:16" x14ac:dyDescent="0.35">
      <c r="A201" s="7" t="s">
        <v>355</v>
      </c>
      <c r="B201" s="7" t="s">
        <v>356</v>
      </c>
      <c r="C201" s="7">
        <v>1049</v>
      </c>
      <c r="D201" s="66">
        <f t="shared" si="6"/>
        <v>327.9882707774799</v>
      </c>
      <c r="E201" s="66">
        <v>328</v>
      </c>
      <c r="F201" s="7">
        <v>205</v>
      </c>
      <c r="G201" s="7">
        <v>27</v>
      </c>
      <c r="H201" s="7">
        <v>50</v>
      </c>
      <c r="I201" s="8" t="s">
        <v>749</v>
      </c>
      <c r="J201" s="7" t="s">
        <v>754</v>
      </c>
      <c r="K201" s="67">
        <v>1234</v>
      </c>
      <c r="L201" s="70">
        <f t="shared" si="7"/>
        <v>2893</v>
      </c>
      <c r="M201" s="50" t="s">
        <v>2448</v>
      </c>
      <c r="N201" s="87" t="s">
        <v>350</v>
      </c>
      <c r="O201" s="87" t="s">
        <v>2458</v>
      </c>
      <c r="P201" s="87">
        <v>300000</v>
      </c>
    </row>
    <row r="202" spans="1:16" x14ac:dyDescent="0.35">
      <c r="A202" s="7"/>
      <c r="B202" s="7"/>
      <c r="C202" s="7"/>
      <c r="D202" s="66">
        <f t="shared" si="6"/>
        <v>0</v>
      </c>
      <c r="E202" s="66">
        <v>0</v>
      </c>
      <c r="F202" s="7"/>
      <c r="G202" s="7"/>
      <c r="H202" s="7"/>
      <c r="I202" s="8" t="s">
        <v>751</v>
      </c>
      <c r="J202" s="7" t="s">
        <v>756</v>
      </c>
      <c r="K202" s="67">
        <v>2032</v>
      </c>
      <c r="L202" s="70">
        <f t="shared" si="7"/>
        <v>2032</v>
      </c>
      <c r="M202" s="50" t="s">
        <v>2448</v>
      </c>
      <c r="N202" s="87" t="s">
        <v>350</v>
      </c>
      <c r="O202" s="87" t="s">
        <v>2458</v>
      </c>
      <c r="P202" s="87">
        <v>300000</v>
      </c>
    </row>
    <row r="203" spans="1:16" x14ac:dyDescent="0.35">
      <c r="A203" s="7" t="s">
        <v>357</v>
      </c>
      <c r="B203" s="7" t="s">
        <v>358</v>
      </c>
      <c r="C203" s="7">
        <v>721</v>
      </c>
      <c r="D203" s="66">
        <f t="shared" si="6"/>
        <v>225.43331099195711</v>
      </c>
      <c r="E203" s="66">
        <v>225</v>
      </c>
      <c r="F203" s="7">
        <v>127</v>
      </c>
      <c r="G203" s="7">
        <v>15</v>
      </c>
      <c r="H203" s="7">
        <v>41</v>
      </c>
      <c r="I203" s="8" t="s">
        <v>753</v>
      </c>
      <c r="J203" s="7" t="s">
        <v>758</v>
      </c>
      <c r="K203" s="67">
        <v>2638</v>
      </c>
      <c r="L203" s="70">
        <f t="shared" si="7"/>
        <v>3767</v>
      </c>
      <c r="M203" s="52" t="s">
        <v>2449</v>
      </c>
      <c r="N203" s="86" t="s">
        <v>350</v>
      </c>
      <c r="O203" s="86" t="s">
        <v>2458</v>
      </c>
      <c r="P203" s="86">
        <v>400000</v>
      </c>
    </row>
    <row r="204" spans="1:16" x14ac:dyDescent="0.35">
      <c r="A204" s="7" t="s">
        <v>359</v>
      </c>
      <c r="B204" s="7" t="s">
        <v>360</v>
      </c>
      <c r="C204" s="7">
        <v>411</v>
      </c>
      <c r="D204" s="66">
        <f t="shared" si="6"/>
        <v>128.50636729222521</v>
      </c>
      <c r="E204" s="66">
        <v>129</v>
      </c>
      <c r="F204" s="7">
        <v>73</v>
      </c>
      <c r="G204" s="7">
        <v>15</v>
      </c>
      <c r="H204" s="7">
        <v>18</v>
      </c>
      <c r="I204" s="8" t="s">
        <v>755</v>
      </c>
      <c r="J204" s="7" t="s">
        <v>760</v>
      </c>
      <c r="K204" s="67">
        <v>1166</v>
      </c>
      <c r="L204" s="70">
        <f t="shared" si="7"/>
        <v>1812</v>
      </c>
      <c r="M204" s="50" t="s">
        <v>2448</v>
      </c>
      <c r="N204" s="87" t="s">
        <v>350</v>
      </c>
      <c r="O204" s="87" t="s">
        <v>2458</v>
      </c>
      <c r="P204" s="87">
        <v>300000</v>
      </c>
    </row>
    <row r="205" spans="1:16" x14ac:dyDescent="0.35">
      <c r="A205" s="7" t="s">
        <v>361</v>
      </c>
      <c r="B205" s="7" t="s">
        <v>362</v>
      </c>
      <c r="C205" s="7">
        <v>1596</v>
      </c>
      <c r="D205" s="66">
        <f t="shared" si="6"/>
        <v>499.01742627345845</v>
      </c>
      <c r="E205" s="66">
        <v>499</v>
      </c>
      <c r="F205" s="7">
        <v>467</v>
      </c>
      <c r="G205" s="7">
        <v>60</v>
      </c>
      <c r="H205" s="7">
        <v>191</v>
      </c>
      <c r="I205" s="110" t="s">
        <v>763</v>
      </c>
      <c r="J205" s="7" t="s">
        <v>764</v>
      </c>
      <c r="K205" s="67">
        <v>3812</v>
      </c>
      <c r="L205" s="70">
        <f>+F205+G205+H205+K205+C205+E205</f>
        <v>6625</v>
      </c>
      <c r="M205" s="52" t="s">
        <v>2449</v>
      </c>
      <c r="N205" s="86" t="s">
        <v>372</v>
      </c>
      <c r="O205" s="86" t="s">
        <v>2454</v>
      </c>
      <c r="P205" s="86">
        <v>400000</v>
      </c>
    </row>
    <row r="206" spans="1:16" x14ac:dyDescent="0.35">
      <c r="A206" s="7" t="s">
        <v>363</v>
      </c>
      <c r="B206" s="7" t="s">
        <v>364</v>
      </c>
      <c r="C206" s="7">
        <v>570</v>
      </c>
      <c r="D206" s="66">
        <f t="shared" si="6"/>
        <v>178.22050938337802</v>
      </c>
      <c r="E206" s="66">
        <v>178</v>
      </c>
      <c r="F206" s="7">
        <v>82</v>
      </c>
      <c r="G206" s="7">
        <v>10</v>
      </c>
      <c r="H206" s="7">
        <v>23</v>
      </c>
      <c r="I206" s="110" t="s">
        <v>765</v>
      </c>
      <c r="J206" s="7" t="s">
        <v>766</v>
      </c>
      <c r="K206" s="67">
        <v>2036</v>
      </c>
      <c r="L206" s="70">
        <f t="shared" si="7"/>
        <v>2899</v>
      </c>
      <c r="M206" s="50" t="s">
        <v>2448</v>
      </c>
      <c r="N206" s="87" t="s">
        <v>372</v>
      </c>
      <c r="O206" s="87" t="s">
        <v>2454</v>
      </c>
      <c r="P206" s="87">
        <v>300000</v>
      </c>
    </row>
    <row r="207" spans="1:16" x14ac:dyDescent="0.35">
      <c r="A207" s="7" t="s">
        <v>365</v>
      </c>
      <c r="B207" s="7" t="s">
        <v>366</v>
      </c>
      <c r="C207" s="7">
        <v>1052</v>
      </c>
      <c r="D207" s="66">
        <f t="shared" si="6"/>
        <v>328.92627345844505</v>
      </c>
      <c r="E207" s="66">
        <v>329</v>
      </c>
      <c r="F207" s="7">
        <v>170</v>
      </c>
      <c r="G207" s="7">
        <v>29</v>
      </c>
      <c r="H207" s="7">
        <v>66</v>
      </c>
      <c r="I207" s="110" t="s">
        <v>767</v>
      </c>
      <c r="J207" s="7" t="s">
        <v>768</v>
      </c>
      <c r="K207" s="67">
        <v>2872</v>
      </c>
      <c r="L207" s="70">
        <f t="shared" si="7"/>
        <v>4518</v>
      </c>
      <c r="M207" s="52" t="s">
        <v>2449</v>
      </c>
      <c r="N207" s="86" t="s">
        <v>372</v>
      </c>
      <c r="O207" s="86" t="s">
        <v>2454</v>
      </c>
      <c r="P207" s="86">
        <v>400000</v>
      </c>
    </row>
    <row r="208" spans="1:16" x14ac:dyDescent="0.35">
      <c r="A208" s="7" t="s">
        <v>367</v>
      </c>
      <c r="B208" s="7" t="s">
        <v>368</v>
      </c>
      <c r="C208" s="7">
        <v>1003</v>
      </c>
      <c r="D208" s="66">
        <f t="shared" si="6"/>
        <v>313.60556300268098</v>
      </c>
      <c r="E208" s="66">
        <v>314</v>
      </c>
      <c r="F208" s="7">
        <v>109</v>
      </c>
      <c r="G208" s="7">
        <v>13</v>
      </c>
      <c r="H208" s="7">
        <v>40</v>
      </c>
      <c r="I208" s="110" t="s">
        <v>769</v>
      </c>
      <c r="J208" s="7" t="s">
        <v>770</v>
      </c>
      <c r="K208" s="67">
        <v>2534</v>
      </c>
      <c r="L208" s="70">
        <f t="shared" si="7"/>
        <v>4013</v>
      </c>
      <c r="M208" s="52" t="s">
        <v>2449</v>
      </c>
      <c r="N208" s="86" t="s">
        <v>372</v>
      </c>
      <c r="O208" s="86" t="s">
        <v>2454</v>
      </c>
      <c r="P208" s="86">
        <v>400000</v>
      </c>
    </row>
    <row r="209" spans="1:16" x14ac:dyDescent="0.35">
      <c r="A209" s="7" t="s">
        <v>369</v>
      </c>
      <c r="B209" s="7" t="s">
        <v>370</v>
      </c>
      <c r="C209" s="7">
        <v>636</v>
      </c>
      <c r="D209" s="66">
        <f t="shared" si="6"/>
        <v>198.85656836461126</v>
      </c>
      <c r="E209" s="66">
        <v>199</v>
      </c>
      <c r="F209" s="7">
        <v>110</v>
      </c>
      <c r="G209" s="7">
        <v>24</v>
      </c>
      <c r="H209" s="7">
        <v>30</v>
      </c>
      <c r="I209" s="110" t="s">
        <v>771</v>
      </c>
      <c r="J209" s="7" t="s">
        <v>772</v>
      </c>
      <c r="K209" s="67">
        <v>2029</v>
      </c>
      <c r="L209" s="70">
        <f t="shared" si="7"/>
        <v>3028</v>
      </c>
      <c r="M209" s="52" t="s">
        <v>2449</v>
      </c>
      <c r="N209" s="86" t="s">
        <v>372</v>
      </c>
      <c r="O209" s="86" t="s">
        <v>2454</v>
      </c>
      <c r="P209" s="86">
        <v>400000</v>
      </c>
    </row>
    <row r="210" spans="1:16" s="107" customFormat="1" x14ac:dyDescent="0.35">
      <c r="A210" s="100" t="s">
        <v>371</v>
      </c>
      <c r="B210" s="101" t="s">
        <v>372</v>
      </c>
      <c r="C210" s="100">
        <v>1070</v>
      </c>
      <c r="D210" s="66">
        <f t="shared" si="6"/>
        <v>334.55428954423593</v>
      </c>
      <c r="E210" s="102">
        <v>321</v>
      </c>
      <c r="F210" s="100">
        <v>528</v>
      </c>
      <c r="G210" s="100">
        <v>65</v>
      </c>
      <c r="H210" s="100">
        <v>152</v>
      </c>
      <c r="I210" s="111" t="s">
        <v>761</v>
      </c>
      <c r="J210" s="100" t="s">
        <v>762</v>
      </c>
      <c r="K210" s="103">
        <v>3713</v>
      </c>
      <c r="L210" s="104">
        <f t="shared" si="7"/>
        <v>5849</v>
      </c>
      <c r="M210" s="105" t="s">
        <v>2449</v>
      </c>
      <c r="N210" s="106" t="s">
        <v>372</v>
      </c>
      <c r="O210" s="106" t="s">
        <v>2454</v>
      </c>
      <c r="P210" s="86">
        <v>400000</v>
      </c>
    </row>
    <row r="211" spans="1:16" x14ac:dyDescent="0.35">
      <c r="A211" s="7" t="s">
        <v>373</v>
      </c>
      <c r="B211" s="7" t="s">
        <v>316</v>
      </c>
      <c r="C211" s="7">
        <v>763</v>
      </c>
      <c r="D211" s="66">
        <f t="shared" si="6"/>
        <v>238.56534852546918</v>
      </c>
      <c r="E211" s="66">
        <v>239</v>
      </c>
      <c r="F211" s="7">
        <v>99</v>
      </c>
      <c r="G211" s="7">
        <v>11</v>
      </c>
      <c r="H211" s="7">
        <v>29</v>
      </c>
      <c r="I211" s="110" t="s">
        <v>773</v>
      </c>
      <c r="J211" s="7" t="s">
        <v>774</v>
      </c>
      <c r="K211" s="67">
        <v>2139</v>
      </c>
      <c r="L211" s="70">
        <f t="shared" si="7"/>
        <v>3280</v>
      </c>
      <c r="M211" s="52" t="s">
        <v>2449</v>
      </c>
      <c r="N211" s="86" t="s">
        <v>372</v>
      </c>
      <c r="O211" s="86" t="s">
        <v>2454</v>
      </c>
      <c r="P211" s="86">
        <v>400000</v>
      </c>
    </row>
    <row r="212" spans="1:16" x14ac:dyDescent="0.35">
      <c r="A212" s="7" t="s">
        <v>374</v>
      </c>
      <c r="B212" s="7" t="s">
        <v>375</v>
      </c>
      <c r="C212" s="7">
        <v>605</v>
      </c>
      <c r="D212" s="66">
        <f t="shared" si="6"/>
        <v>189.16387399463807</v>
      </c>
      <c r="E212" s="66">
        <v>189</v>
      </c>
      <c r="F212" s="7">
        <v>128</v>
      </c>
      <c r="G212" s="7">
        <v>22</v>
      </c>
      <c r="H212" s="7">
        <v>30</v>
      </c>
      <c r="I212" s="110" t="s">
        <v>775</v>
      </c>
      <c r="J212" s="7" t="s">
        <v>776</v>
      </c>
      <c r="K212" s="67">
        <v>1841</v>
      </c>
      <c r="L212" s="70">
        <f t="shared" si="7"/>
        <v>2815</v>
      </c>
      <c r="M212" s="50" t="s">
        <v>2448</v>
      </c>
      <c r="N212" s="87" t="s">
        <v>372</v>
      </c>
      <c r="O212" s="87" t="s">
        <v>2454</v>
      </c>
      <c r="P212" s="87">
        <v>300000</v>
      </c>
    </row>
    <row r="213" spans="1:16" x14ac:dyDescent="0.35">
      <c r="A213" s="7" t="s">
        <v>376</v>
      </c>
      <c r="B213" s="7" t="s">
        <v>377</v>
      </c>
      <c r="C213" s="7">
        <v>937</v>
      </c>
      <c r="D213" s="66">
        <f t="shared" si="6"/>
        <v>292.96950402144773</v>
      </c>
      <c r="E213" s="66">
        <v>293</v>
      </c>
      <c r="F213" s="7">
        <v>137</v>
      </c>
      <c r="G213" s="7">
        <v>33</v>
      </c>
      <c r="H213" s="7">
        <v>72</v>
      </c>
      <c r="I213" s="110" t="s">
        <v>777</v>
      </c>
      <c r="J213" s="7" t="s">
        <v>778</v>
      </c>
      <c r="K213" s="67">
        <v>2647</v>
      </c>
      <c r="L213" s="70">
        <f t="shared" si="7"/>
        <v>4119</v>
      </c>
      <c r="M213" s="52" t="s">
        <v>2449</v>
      </c>
      <c r="N213" s="86" t="s">
        <v>372</v>
      </c>
      <c r="O213" s="86" t="s">
        <v>2454</v>
      </c>
      <c r="P213" s="86">
        <v>400000</v>
      </c>
    </row>
    <row r="214" spans="1:16" x14ac:dyDescent="0.35">
      <c r="A214" s="7" t="s">
        <v>378</v>
      </c>
      <c r="B214" s="7" t="s">
        <v>379</v>
      </c>
      <c r="C214" s="7">
        <v>1221</v>
      </c>
      <c r="D214" s="66">
        <f t="shared" si="6"/>
        <v>381.767091152815</v>
      </c>
      <c r="E214" s="66">
        <v>382</v>
      </c>
      <c r="F214" s="7">
        <v>721</v>
      </c>
      <c r="G214" s="7">
        <v>74</v>
      </c>
      <c r="H214" s="7">
        <v>126</v>
      </c>
      <c r="I214" s="110" t="s">
        <v>779</v>
      </c>
      <c r="J214" s="7" t="s">
        <v>780</v>
      </c>
      <c r="K214" s="67">
        <v>3131</v>
      </c>
      <c r="L214" s="70">
        <f t="shared" si="7"/>
        <v>5655</v>
      </c>
      <c r="M214" s="52" t="s">
        <v>2449</v>
      </c>
      <c r="N214" s="86" t="s">
        <v>372</v>
      </c>
      <c r="O214" s="86" t="s">
        <v>2454</v>
      </c>
      <c r="P214" s="86">
        <v>400000</v>
      </c>
    </row>
    <row r="215" spans="1:16" s="107" customFormat="1" x14ac:dyDescent="0.35">
      <c r="A215" s="100"/>
      <c r="B215" s="100"/>
      <c r="C215" s="100">
        <v>379</v>
      </c>
      <c r="D215" s="66">
        <f t="shared" si="6"/>
        <v>118.5010053619303</v>
      </c>
      <c r="E215" s="102">
        <v>114</v>
      </c>
      <c r="F215" s="100">
        <v>98</v>
      </c>
      <c r="G215" s="100">
        <v>20</v>
      </c>
      <c r="H215" s="100">
        <v>45</v>
      </c>
      <c r="I215" s="111">
        <v>10779</v>
      </c>
      <c r="J215" s="100" t="s">
        <v>846</v>
      </c>
      <c r="K215" s="103">
        <v>1871</v>
      </c>
      <c r="L215" s="104">
        <f t="shared" si="7"/>
        <v>2527</v>
      </c>
      <c r="M215" s="108" t="s">
        <v>2448</v>
      </c>
      <c r="N215" s="109" t="s">
        <v>372</v>
      </c>
      <c r="O215" s="109" t="s">
        <v>2454</v>
      </c>
      <c r="P215" s="87">
        <v>300000</v>
      </c>
    </row>
    <row r="216" spans="1:16" s="107" customFormat="1" x14ac:dyDescent="0.35">
      <c r="A216" s="100" t="s">
        <v>380</v>
      </c>
      <c r="B216" s="101" t="s">
        <v>381</v>
      </c>
      <c r="C216" s="100">
        <v>556</v>
      </c>
      <c r="D216" s="66">
        <f t="shared" si="6"/>
        <v>173.84316353887399</v>
      </c>
      <c r="E216" s="102">
        <v>167</v>
      </c>
      <c r="F216" s="100">
        <v>228</v>
      </c>
      <c r="G216" s="100">
        <v>27</v>
      </c>
      <c r="H216" s="100">
        <v>43</v>
      </c>
      <c r="I216" s="111" t="s">
        <v>781</v>
      </c>
      <c r="J216" s="100" t="s">
        <v>782</v>
      </c>
      <c r="K216" s="103">
        <v>1444</v>
      </c>
      <c r="L216" s="104">
        <f t="shared" si="7"/>
        <v>2465</v>
      </c>
      <c r="M216" s="105" t="s">
        <v>2449</v>
      </c>
      <c r="N216" s="106" t="s">
        <v>372</v>
      </c>
      <c r="O216" s="106" t="s">
        <v>2454</v>
      </c>
      <c r="P216" s="86">
        <v>400000</v>
      </c>
    </row>
    <row r="217" spans="1:16" s="107" customFormat="1" x14ac:dyDescent="0.35">
      <c r="A217" s="100"/>
      <c r="B217" s="100"/>
      <c r="C217" s="100">
        <v>483</v>
      </c>
      <c r="D217" s="66">
        <f t="shared" si="6"/>
        <v>151.01843163538874</v>
      </c>
      <c r="E217" s="102">
        <v>145</v>
      </c>
      <c r="F217" s="100">
        <v>210</v>
      </c>
      <c r="G217" s="100">
        <v>10</v>
      </c>
      <c r="H217" s="100">
        <v>45</v>
      </c>
      <c r="I217" s="111" t="s">
        <v>783</v>
      </c>
      <c r="J217" s="100" t="s">
        <v>784</v>
      </c>
      <c r="K217" s="103">
        <v>1275</v>
      </c>
      <c r="L217" s="104">
        <f t="shared" si="7"/>
        <v>2168</v>
      </c>
      <c r="M217" s="108" t="s">
        <v>2448</v>
      </c>
      <c r="N217" s="109" t="s">
        <v>372</v>
      </c>
      <c r="O217" s="109" t="s">
        <v>2454</v>
      </c>
      <c r="P217" s="87">
        <v>300000</v>
      </c>
    </row>
    <row r="218" spans="1:16" x14ac:dyDescent="0.35">
      <c r="A218" s="7" t="s">
        <v>382</v>
      </c>
      <c r="B218" s="7" t="s">
        <v>383</v>
      </c>
      <c r="C218" s="7">
        <v>399</v>
      </c>
      <c r="D218" s="66">
        <f t="shared" si="6"/>
        <v>124.75435656836461</v>
      </c>
      <c r="E218" s="66">
        <v>125</v>
      </c>
      <c r="F218" s="7">
        <v>308</v>
      </c>
      <c r="G218" s="7">
        <v>47</v>
      </c>
      <c r="H218" s="7">
        <v>89</v>
      </c>
      <c r="I218" s="8" t="s">
        <v>781</v>
      </c>
      <c r="J218" s="7" t="s">
        <v>848</v>
      </c>
      <c r="K218" s="67">
        <v>1426</v>
      </c>
      <c r="L218" s="70">
        <f t="shared" si="7"/>
        <v>2394</v>
      </c>
      <c r="M218" s="50" t="s">
        <v>2448</v>
      </c>
      <c r="N218" s="87" t="s">
        <v>387</v>
      </c>
      <c r="O218" s="87" t="s">
        <v>2455</v>
      </c>
      <c r="P218" s="87">
        <v>300000</v>
      </c>
    </row>
    <row r="219" spans="1:16" x14ac:dyDescent="0.35">
      <c r="A219" s="7" t="s">
        <v>384</v>
      </c>
      <c r="B219" s="7" t="s">
        <v>385</v>
      </c>
      <c r="C219" s="7">
        <v>337</v>
      </c>
      <c r="D219" s="66">
        <f t="shared" si="6"/>
        <v>105.36896782841823</v>
      </c>
      <c r="E219" s="66">
        <v>105</v>
      </c>
      <c r="F219" s="7">
        <v>120</v>
      </c>
      <c r="G219" s="7">
        <v>17</v>
      </c>
      <c r="H219" s="7">
        <v>19</v>
      </c>
      <c r="I219" s="8" t="s">
        <v>845</v>
      </c>
      <c r="J219" s="7" t="s">
        <v>788</v>
      </c>
      <c r="K219" s="67">
        <v>540</v>
      </c>
      <c r="L219" s="70">
        <f t="shared" si="7"/>
        <v>1138</v>
      </c>
      <c r="M219" s="50" t="s">
        <v>2448</v>
      </c>
      <c r="N219" s="87" t="s">
        <v>387</v>
      </c>
      <c r="O219" s="87" t="s">
        <v>2455</v>
      </c>
      <c r="P219" s="87">
        <v>300000</v>
      </c>
    </row>
    <row r="220" spans="1:16" x14ac:dyDescent="0.35">
      <c r="A220" s="10"/>
      <c r="B220" s="10"/>
      <c r="C220" s="10"/>
      <c r="D220" s="66">
        <f t="shared" si="6"/>
        <v>0</v>
      </c>
      <c r="E220" s="66">
        <v>0</v>
      </c>
      <c r="F220" s="10"/>
      <c r="G220" s="10"/>
      <c r="H220" s="10"/>
      <c r="I220" s="8" t="s">
        <v>785</v>
      </c>
      <c r="J220" s="7" t="s">
        <v>790</v>
      </c>
      <c r="K220" s="67">
        <v>240</v>
      </c>
      <c r="L220" s="70">
        <f t="shared" si="7"/>
        <v>240</v>
      </c>
      <c r="M220" s="48" t="s">
        <v>2450</v>
      </c>
      <c r="N220" s="88" t="s">
        <v>387</v>
      </c>
      <c r="O220" s="88" t="s">
        <v>2455</v>
      </c>
      <c r="P220" s="88">
        <v>200000</v>
      </c>
    </row>
    <row r="221" spans="1:16" x14ac:dyDescent="0.35">
      <c r="A221" s="7" t="s">
        <v>386</v>
      </c>
      <c r="B221" s="7" t="s">
        <v>387</v>
      </c>
      <c r="C221" s="7">
        <v>333</v>
      </c>
      <c r="D221" s="66">
        <f t="shared" si="6"/>
        <v>104.11829758713137</v>
      </c>
      <c r="E221" s="66">
        <v>104</v>
      </c>
      <c r="F221" s="7">
        <v>169</v>
      </c>
      <c r="G221" s="7">
        <v>19</v>
      </c>
      <c r="H221" s="7">
        <v>27</v>
      </c>
      <c r="I221" s="8" t="s">
        <v>787</v>
      </c>
      <c r="J221" s="7" t="s">
        <v>786</v>
      </c>
      <c r="K221" s="67">
        <v>789</v>
      </c>
      <c r="L221" s="70">
        <f t="shared" si="7"/>
        <v>1441</v>
      </c>
      <c r="M221" s="50" t="s">
        <v>2448</v>
      </c>
      <c r="N221" s="87" t="s">
        <v>387</v>
      </c>
      <c r="O221" s="87" t="s">
        <v>2455</v>
      </c>
      <c r="P221" s="87">
        <v>300000</v>
      </c>
    </row>
    <row r="222" spans="1:16" x14ac:dyDescent="0.35">
      <c r="A222" s="7" t="s">
        <v>388</v>
      </c>
      <c r="B222" s="7" t="s">
        <v>153</v>
      </c>
      <c r="C222" s="7">
        <v>292</v>
      </c>
      <c r="D222" s="66">
        <f t="shared" si="6"/>
        <v>91.298927613941018</v>
      </c>
      <c r="E222" s="66">
        <v>91</v>
      </c>
      <c r="F222" s="7">
        <v>125</v>
      </c>
      <c r="G222" s="7">
        <v>20</v>
      </c>
      <c r="H222" s="7">
        <v>31</v>
      </c>
      <c r="I222" s="8" t="s">
        <v>783</v>
      </c>
      <c r="J222" s="7" t="s">
        <v>558</v>
      </c>
      <c r="K222" s="67">
        <v>827</v>
      </c>
      <c r="L222" s="70">
        <f t="shared" si="7"/>
        <v>1386</v>
      </c>
      <c r="M222" s="50" t="s">
        <v>2448</v>
      </c>
      <c r="N222" s="87" t="s">
        <v>387</v>
      </c>
      <c r="O222" s="87" t="s">
        <v>2455</v>
      </c>
      <c r="P222" s="87">
        <v>300000</v>
      </c>
    </row>
    <row r="223" spans="1:16" x14ac:dyDescent="0.35">
      <c r="A223" s="7" t="s">
        <v>389</v>
      </c>
      <c r="B223" s="7" t="s">
        <v>390</v>
      </c>
      <c r="C223" s="7">
        <v>422</v>
      </c>
      <c r="D223" s="66">
        <f t="shared" si="6"/>
        <v>131.94571045576407</v>
      </c>
      <c r="E223" s="66">
        <v>132</v>
      </c>
      <c r="F223" s="7">
        <v>158</v>
      </c>
      <c r="G223" s="7">
        <v>27</v>
      </c>
      <c r="H223" s="7">
        <v>39</v>
      </c>
      <c r="I223" s="8" t="s">
        <v>789</v>
      </c>
      <c r="J223" s="7" t="s">
        <v>793</v>
      </c>
      <c r="K223" s="67">
        <v>1252</v>
      </c>
      <c r="L223" s="70">
        <f t="shared" si="7"/>
        <v>2030</v>
      </c>
      <c r="M223" s="50" t="s">
        <v>2448</v>
      </c>
      <c r="N223" s="87" t="s">
        <v>387</v>
      </c>
      <c r="O223" s="87" t="s">
        <v>2455</v>
      </c>
      <c r="P223" s="87">
        <v>300000</v>
      </c>
    </row>
    <row r="224" spans="1:16" x14ac:dyDescent="0.35">
      <c r="A224" s="7" t="s">
        <v>391</v>
      </c>
      <c r="B224" s="7" t="s">
        <v>392</v>
      </c>
      <c r="C224" s="7">
        <v>357</v>
      </c>
      <c r="D224" s="66">
        <f t="shared" si="6"/>
        <v>111.62231903485255</v>
      </c>
      <c r="E224" s="66">
        <v>112</v>
      </c>
      <c r="F224" s="7">
        <v>206</v>
      </c>
      <c r="G224" s="7">
        <v>23</v>
      </c>
      <c r="H224" s="7">
        <v>40</v>
      </c>
      <c r="I224" s="8" t="s">
        <v>791</v>
      </c>
      <c r="J224" s="7" t="s">
        <v>795</v>
      </c>
      <c r="K224" s="67">
        <v>1196</v>
      </c>
      <c r="L224" s="70">
        <f t="shared" si="7"/>
        <v>1934</v>
      </c>
      <c r="M224" s="50" t="s">
        <v>2448</v>
      </c>
      <c r="N224" s="87" t="s">
        <v>387</v>
      </c>
      <c r="O224" s="87" t="s">
        <v>2455</v>
      </c>
      <c r="P224" s="87">
        <v>300000</v>
      </c>
    </row>
    <row r="225" spans="1:17" x14ac:dyDescent="0.35">
      <c r="A225" s="7" t="s">
        <v>393</v>
      </c>
      <c r="B225" s="7" t="s">
        <v>394</v>
      </c>
      <c r="C225" s="7">
        <v>327</v>
      </c>
      <c r="D225" s="66">
        <f t="shared" si="6"/>
        <v>102.24229222520107</v>
      </c>
      <c r="E225" s="66">
        <v>102</v>
      </c>
      <c r="F225" s="7">
        <v>155</v>
      </c>
      <c r="G225" s="7">
        <v>13</v>
      </c>
      <c r="H225" s="7">
        <v>50</v>
      </c>
      <c r="I225" s="8" t="s">
        <v>792</v>
      </c>
      <c r="J225" s="7" t="s">
        <v>797</v>
      </c>
      <c r="K225" s="67">
        <v>859</v>
      </c>
      <c r="L225" s="70">
        <f t="shared" si="7"/>
        <v>1506</v>
      </c>
      <c r="M225" s="50" t="s">
        <v>2448</v>
      </c>
      <c r="N225" s="87" t="s">
        <v>387</v>
      </c>
      <c r="O225" s="87" t="s">
        <v>2455</v>
      </c>
      <c r="P225" s="87">
        <v>300000</v>
      </c>
    </row>
    <row r="226" spans="1:17" x14ac:dyDescent="0.35">
      <c r="A226" s="7" t="s">
        <v>395</v>
      </c>
      <c r="B226" s="7" t="s">
        <v>396</v>
      </c>
      <c r="C226" s="7">
        <v>406</v>
      </c>
      <c r="D226" s="66">
        <f t="shared" si="6"/>
        <v>126.94302949061662</v>
      </c>
      <c r="E226" s="66">
        <v>127</v>
      </c>
      <c r="F226" s="7">
        <v>207</v>
      </c>
      <c r="G226" s="7">
        <v>29</v>
      </c>
      <c r="H226" s="7">
        <v>40</v>
      </c>
      <c r="I226" s="8" t="s">
        <v>794</v>
      </c>
      <c r="J226" s="7" t="s">
        <v>799</v>
      </c>
      <c r="K226" s="67">
        <v>1088</v>
      </c>
      <c r="L226" s="70">
        <f t="shared" si="7"/>
        <v>1897</v>
      </c>
      <c r="M226" s="50" t="s">
        <v>2448</v>
      </c>
      <c r="N226" s="87" t="s">
        <v>387</v>
      </c>
      <c r="O226" s="87" t="s">
        <v>2455</v>
      </c>
      <c r="P226" s="87">
        <v>300000</v>
      </c>
    </row>
    <row r="227" spans="1:17" x14ac:dyDescent="0.35">
      <c r="A227" s="7" t="s">
        <v>397</v>
      </c>
      <c r="B227" s="7" t="s">
        <v>398</v>
      </c>
      <c r="C227" s="7">
        <v>790</v>
      </c>
      <c r="D227" s="66">
        <f t="shared" si="6"/>
        <v>247.00737265415549</v>
      </c>
      <c r="E227" s="66">
        <v>247</v>
      </c>
      <c r="F227" s="7">
        <v>259</v>
      </c>
      <c r="G227" s="7">
        <v>24</v>
      </c>
      <c r="H227" s="7">
        <v>68</v>
      </c>
      <c r="I227" s="8" t="s">
        <v>796</v>
      </c>
      <c r="J227" s="7" t="s">
        <v>801</v>
      </c>
      <c r="K227" s="67">
        <v>2807</v>
      </c>
      <c r="L227" s="70">
        <f t="shared" si="7"/>
        <v>4195</v>
      </c>
      <c r="M227" s="52" t="s">
        <v>2449</v>
      </c>
      <c r="N227" s="86" t="s">
        <v>387</v>
      </c>
      <c r="O227" s="86" t="s">
        <v>2455</v>
      </c>
      <c r="P227" s="86">
        <v>400000</v>
      </c>
    </row>
    <row r="228" spans="1:17" x14ac:dyDescent="0.35">
      <c r="A228" s="7" t="s">
        <v>399</v>
      </c>
      <c r="B228" s="7" t="s">
        <v>400</v>
      </c>
      <c r="C228" s="7">
        <v>444</v>
      </c>
      <c r="D228" s="66">
        <f t="shared" si="6"/>
        <v>138.82439678284183</v>
      </c>
      <c r="E228" s="66">
        <v>139</v>
      </c>
      <c r="F228" s="7">
        <v>237</v>
      </c>
      <c r="G228" s="7">
        <v>27</v>
      </c>
      <c r="H228" s="7">
        <v>55</v>
      </c>
      <c r="I228" s="8" t="s">
        <v>798</v>
      </c>
      <c r="J228" s="7" t="s">
        <v>803</v>
      </c>
      <c r="K228" s="67">
        <v>1159</v>
      </c>
      <c r="L228" s="70">
        <f t="shared" si="7"/>
        <v>2061</v>
      </c>
      <c r="M228" s="50" t="s">
        <v>2448</v>
      </c>
      <c r="N228" s="87" t="s">
        <v>387</v>
      </c>
      <c r="O228" s="87" t="s">
        <v>2455</v>
      </c>
      <c r="P228" s="87">
        <v>300000</v>
      </c>
    </row>
    <row r="229" spans="1:17" x14ac:dyDescent="0.35">
      <c r="A229" s="7" t="s">
        <v>401</v>
      </c>
      <c r="B229" s="7" t="s">
        <v>402</v>
      </c>
      <c r="C229" s="7">
        <v>478</v>
      </c>
      <c r="D229" s="66">
        <f t="shared" si="6"/>
        <v>149.45509383378015</v>
      </c>
      <c r="E229" s="66">
        <v>150</v>
      </c>
      <c r="F229" s="7">
        <v>199</v>
      </c>
      <c r="G229" s="7">
        <v>30</v>
      </c>
      <c r="H229" s="7">
        <v>45</v>
      </c>
      <c r="I229" s="8" t="s">
        <v>800</v>
      </c>
      <c r="J229" s="7" t="s">
        <v>805</v>
      </c>
      <c r="K229" s="67">
        <v>1358</v>
      </c>
      <c r="L229" s="70">
        <f t="shared" si="7"/>
        <v>2260</v>
      </c>
      <c r="M229" s="50" t="s">
        <v>2448</v>
      </c>
      <c r="N229" s="87" t="s">
        <v>387</v>
      </c>
      <c r="O229" s="87" t="s">
        <v>2455</v>
      </c>
      <c r="P229" s="87">
        <v>300000</v>
      </c>
    </row>
    <row r="230" spans="1:17" x14ac:dyDescent="0.35">
      <c r="A230" s="7" t="s">
        <v>403</v>
      </c>
      <c r="B230" s="7" t="s">
        <v>34</v>
      </c>
      <c r="C230" s="7">
        <v>517</v>
      </c>
      <c r="D230" s="66">
        <f t="shared" si="6"/>
        <v>161.64912868632709</v>
      </c>
      <c r="E230" s="66">
        <v>162</v>
      </c>
      <c r="F230" s="7">
        <v>159</v>
      </c>
      <c r="G230" s="7">
        <v>27</v>
      </c>
      <c r="H230" s="7">
        <v>55</v>
      </c>
      <c r="I230" s="8" t="s">
        <v>802</v>
      </c>
      <c r="J230" s="7" t="s">
        <v>438</v>
      </c>
      <c r="K230" s="67">
        <v>1292</v>
      </c>
      <c r="L230" s="70">
        <f t="shared" si="7"/>
        <v>2212</v>
      </c>
      <c r="M230" s="50" t="s">
        <v>2448</v>
      </c>
      <c r="N230" s="87" t="s">
        <v>387</v>
      </c>
      <c r="O230" s="87" t="s">
        <v>2455</v>
      </c>
      <c r="P230" s="87">
        <v>300000</v>
      </c>
    </row>
    <row r="231" spans="1:17" x14ac:dyDescent="0.35">
      <c r="A231" s="7" t="s">
        <v>404</v>
      </c>
      <c r="B231" s="7" t="s">
        <v>405</v>
      </c>
      <c r="C231" s="7">
        <v>442</v>
      </c>
      <c r="D231" s="66">
        <f t="shared" si="6"/>
        <v>138.1990616621984</v>
      </c>
      <c r="E231" s="66">
        <v>138</v>
      </c>
      <c r="F231" s="7">
        <v>336</v>
      </c>
      <c r="G231" s="7">
        <v>65</v>
      </c>
      <c r="H231" s="7">
        <v>60</v>
      </c>
      <c r="I231" s="8" t="s">
        <v>804</v>
      </c>
      <c r="J231" s="7" t="s">
        <v>808</v>
      </c>
      <c r="K231" s="67">
        <v>1257</v>
      </c>
      <c r="L231" s="70">
        <f t="shared" si="7"/>
        <v>2298</v>
      </c>
      <c r="M231" s="50" t="s">
        <v>2448</v>
      </c>
      <c r="N231" s="87" t="s">
        <v>405</v>
      </c>
      <c r="O231" s="87" t="s">
        <v>2455</v>
      </c>
      <c r="P231" s="87">
        <v>300000</v>
      </c>
    </row>
    <row r="232" spans="1:17" x14ac:dyDescent="0.35">
      <c r="A232" s="7" t="s">
        <v>406</v>
      </c>
      <c r="B232" s="7" t="s">
        <v>34</v>
      </c>
      <c r="C232" s="7">
        <v>368</v>
      </c>
      <c r="D232" s="66">
        <f t="shared" si="6"/>
        <v>115.06166219839142</v>
      </c>
      <c r="E232" s="66">
        <v>115</v>
      </c>
      <c r="F232" s="7">
        <v>89</v>
      </c>
      <c r="G232" s="7">
        <v>5</v>
      </c>
      <c r="H232" s="7">
        <v>18</v>
      </c>
      <c r="I232" s="8" t="s">
        <v>806</v>
      </c>
      <c r="J232" s="7" t="s">
        <v>850</v>
      </c>
      <c r="K232" s="67">
        <v>1129</v>
      </c>
      <c r="L232" s="70">
        <f t="shared" si="7"/>
        <v>1724</v>
      </c>
      <c r="M232" s="50" t="s">
        <v>2448</v>
      </c>
      <c r="N232" s="87" t="s">
        <v>405</v>
      </c>
      <c r="O232" s="87" t="s">
        <v>2455</v>
      </c>
      <c r="P232" s="87">
        <v>300000</v>
      </c>
    </row>
    <row r="233" spans="1:17" x14ac:dyDescent="0.35">
      <c r="A233" s="7" t="s">
        <v>407</v>
      </c>
      <c r="B233" s="7" t="s">
        <v>408</v>
      </c>
      <c r="C233" s="7">
        <v>526</v>
      </c>
      <c r="D233" s="66">
        <f t="shared" si="6"/>
        <v>164.46313672922253</v>
      </c>
      <c r="E233" s="66">
        <v>165</v>
      </c>
      <c r="F233" s="7">
        <v>239</v>
      </c>
      <c r="G233" s="7">
        <v>41</v>
      </c>
      <c r="H233" s="7">
        <v>42</v>
      </c>
      <c r="I233" s="8" t="s">
        <v>847</v>
      </c>
      <c r="J233" s="7" t="s">
        <v>810</v>
      </c>
      <c r="K233" s="67">
        <v>1590</v>
      </c>
      <c r="L233" s="70">
        <f t="shared" si="7"/>
        <v>2603</v>
      </c>
      <c r="M233" s="50" t="s">
        <v>2448</v>
      </c>
      <c r="N233" s="87" t="s">
        <v>405</v>
      </c>
      <c r="O233" s="87" t="s">
        <v>2455</v>
      </c>
      <c r="P233" s="87">
        <v>300000</v>
      </c>
    </row>
    <row r="234" spans="1:17" x14ac:dyDescent="0.35">
      <c r="A234" s="7" t="s">
        <v>409</v>
      </c>
      <c r="B234" s="7" t="s">
        <v>410</v>
      </c>
      <c r="C234" s="7">
        <v>338</v>
      </c>
      <c r="D234" s="66">
        <f>+$D$236*C234/$C$236</f>
        <v>105.68163538873995</v>
      </c>
      <c r="E234" s="66">
        <v>106</v>
      </c>
      <c r="F234" s="7">
        <v>73</v>
      </c>
      <c r="G234" s="7">
        <v>12</v>
      </c>
      <c r="H234" s="7">
        <v>32</v>
      </c>
      <c r="I234" s="8" t="s">
        <v>807</v>
      </c>
      <c r="J234" s="7" t="s">
        <v>812</v>
      </c>
      <c r="K234" s="67">
        <v>856</v>
      </c>
      <c r="L234" s="70">
        <f t="shared" si="7"/>
        <v>1417</v>
      </c>
      <c r="M234" s="50" t="s">
        <v>2448</v>
      </c>
      <c r="N234" s="87" t="s">
        <v>405</v>
      </c>
      <c r="O234" s="87" t="s">
        <v>2455</v>
      </c>
      <c r="P234" s="87">
        <v>300000</v>
      </c>
    </row>
    <row r="235" spans="1:17" x14ac:dyDescent="0.35">
      <c r="A235" s="7" t="s">
        <v>411</v>
      </c>
      <c r="B235" s="7" t="s">
        <v>412</v>
      </c>
      <c r="C235" s="7">
        <v>365</v>
      </c>
      <c r="D235" s="66">
        <f>+$D$236*C235/$C$236</f>
        <v>114.12365951742628</v>
      </c>
      <c r="E235" s="66">
        <v>114</v>
      </c>
      <c r="F235" s="7">
        <v>94</v>
      </c>
      <c r="G235" s="7">
        <v>5</v>
      </c>
      <c r="H235" s="7">
        <v>20</v>
      </c>
      <c r="I235" s="8" t="s">
        <v>809</v>
      </c>
      <c r="J235" s="80" t="s">
        <v>814</v>
      </c>
      <c r="K235" s="81">
        <v>889</v>
      </c>
      <c r="L235" s="70">
        <f t="shared" si="7"/>
        <v>1487</v>
      </c>
      <c r="M235" s="78" t="s">
        <v>2448</v>
      </c>
      <c r="N235" s="87" t="s">
        <v>405</v>
      </c>
      <c r="O235" s="87" t="s">
        <v>2455</v>
      </c>
      <c r="P235" s="87">
        <v>300000</v>
      </c>
    </row>
    <row r="236" spans="1:17" x14ac:dyDescent="0.35">
      <c r="A236" s="11"/>
      <c r="B236" s="11" t="s">
        <v>894</v>
      </c>
      <c r="C236" s="58">
        <f>SUM(C4:C235)</f>
        <v>182024</v>
      </c>
      <c r="D236" s="61">
        <v>56913</v>
      </c>
      <c r="E236" s="65">
        <f>SUM(E4:E235)</f>
        <v>56882</v>
      </c>
      <c r="F236" s="56">
        <f>SUM(F4:F235)</f>
        <v>62209</v>
      </c>
      <c r="G236" s="56">
        <f>SUM(G4:G235)</f>
        <v>7797</v>
      </c>
      <c r="H236" s="57">
        <f>SUM(H4:H235)</f>
        <v>19211</v>
      </c>
      <c r="I236" s="12"/>
      <c r="J236" s="82" t="s">
        <v>893</v>
      </c>
      <c r="K236" s="83">
        <f>SUM(K4:K235)</f>
        <v>518567</v>
      </c>
      <c r="L236" s="79">
        <f>SUM(L4:L235)</f>
        <v>846690</v>
      </c>
      <c r="Q236" s="55">
        <f>+M237-L236</f>
        <v>32</v>
      </c>
    </row>
    <row r="237" spans="1:17" x14ac:dyDescent="0.35">
      <c r="F237" s="59"/>
      <c r="I237" s="5"/>
      <c r="J237" s="76"/>
      <c r="K237" s="77"/>
      <c r="L237" s="77"/>
      <c r="M237" s="84">
        <v>846722</v>
      </c>
      <c r="N237" s="89"/>
      <c r="O237" s="89"/>
      <c r="P237" s="89"/>
      <c r="Q237" s="74"/>
    </row>
    <row r="238" spans="1:17" x14ac:dyDescent="0.35">
      <c r="B238" s="3" t="s">
        <v>900</v>
      </c>
      <c r="C238" s="55">
        <f>SUM(C236:H236)</f>
        <v>385036</v>
      </c>
      <c r="I238" s="5"/>
      <c r="J238" s="76"/>
      <c r="K238" s="77"/>
      <c r="L238" s="77"/>
      <c r="M238" s="76"/>
      <c r="N238" s="76"/>
      <c r="O238" s="76"/>
      <c r="P238" s="76"/>
      <c r="Q238" s="59"/>
    </row>
    <row r="239" spans="1:17" x14ac:dyDescent="0.35">
      <c r="B239" s="3" t="s">
        <v>879</v>
      </c>
      <c r="C239" s="55">
        <v>518567</v>
      </c>
      <c r="D239" s="64">
        <f>+D237-D236</f>
        <v>-56913</v>
      </c>
      <c r="E239" s="64"/>
      <c r="I239" s="5"/>
      <c r="J239" s="72"/>
      <c r="K239" s="73"/>
      <c r="L239" s="75"/>
      <c r="M239" s="73">
        <f>+C236+E236+F236+G236+H236+K236</f>
        <v>846690</v>
      </c>
      <c r="N239" s="72"/>
      <c r="O239" s="72"/>
      <c r="P239" s="72"/>
      <c r="Q239" s="74"/>
    </row>
    <row r="240" spans="1:17" x14ac:dyDescent="0.35">
      <c r="B240" s="3" t="s">
        <v>901</v>
      </c>
      <c r="C240" s="55">
        <f>SUM(C238:C239)</f>
        <v>903603</v>
      </c>
      <c r="I240" s="5"/>
      <c r="J240" s="72"/>
      <c r="K240" s="73"/>
      <c r="L240" s="73"/>
      <c r="M240" s="73">
        <f>+M237-M239</f>
        <v>32</v>
      </c>
      <c r="N240" s="72"/>
      <c r="O240" s="72"/>
      <c r="P240" s="72"/>
      <c r="Q240" s="74"/>
    </row>
    <row r="241" spans="2:17" x14ac:dyDescent="0.35">
      <c r="I241" s="5"/>
      <c r="J241" s="73"/>
      <c r="K241" s="73"/>
      <c r="L241" s="73"/>
      <c r="M241" s="72"/>
      <c r="N241" s="72"/>
      <c r="O241" s="72"/>
      <c r="P241" s="72"/>
      <c r="Q241" s="74"/>
    </row>
    <row r="242" spans="2:17" x14ac:dyDescent="0.35">
      <c r="B242" s="6" t="s">
        <v>886</v>
      </c>
      <c r="I242" s="5"/>
      <c r="J242" s="71"/>
      <c r="K242" s="71"/>
      <c r="M242" s="2"/>
      <c r="N242" s="2"/>
      <c r="O242" s="2"/>
      <c r="P242" s="2"/>
    </row>
    <row r="243" spans="2:17" x14ac:dyDescent="0.35">
      <c r="B243" s="6" t="s">
        <v>887</v>
      </c>
      <c r="I243" s="5"/>
      <c r="J243" s="2"/>
      <c r="K243" s="71"/>
      <c r="M243" s="2"/>
      <c r="N243" s="2"/>
      <c r="O243" s="2"/>
      <c r="P243" s="2"/>
    </row>
    <row r="244" spans="2:17" x14ac:dyDescent="0.35">
      <c r="B244" s="6" t="s">
        <v>888</v>
      </c>
      <c r="I244" s="5"/>
    </row>
    <row r="245" spans="2:17" x14ac:dyDescent="0.35">
      <c r="B245" s="3" t="s">
        <v>889</v>
      </c>
      <c r="C245" s="3">
        <v>41036</v>
      </c>
    </row>
    <row r="246" spans="2:17" x14ac:dyDescent="0.35">
      <c r="B246" s="3" t="s">
        <v>824</v>
      </c>
      <c r="C246" s="3">
        <v>6927</v>
      </c>
      <c r="I246" s="5"/>
    </row>
    <row r="247" spans="2:17" x14ac:dyDescent="0.35">
      <c r="B247" s="3" t="s">
        <v>890</v>
      </c>
      <c r="C247" s="3">
        <v>67768</v>
      </c>
      <c r="I247" s="5"/>
      <c r="J247" s="3">
        <v>9930</v>
      </c>
    </row>
    <row r="248" spans="2:17" x14ac:dyDescent="0.35">
      <c r="B248" s="3" t="s">
        <v>891</v>
      </c>
      <c r="C248" s="3">
        <v>7289</v>
      </c>
      <c r="I248" s="5"/>
    </row>
    <row r="249" spans="2:17" x14ac:dyDescent="0.35">
      <c r="B249" s="3" t="s">
        <v>892</v>
      </c>
      <c r="C249" s="3">
        <f>SUM(C236:C248)</f>
        <v>2112250</v>
      </c>
      <c r="I249" s="5"/>
    </row>
    <row r="250" spans="2:17" x14ac:dyDescent="0.35">
      <c r="I250" s="5"/>
    </row>
    <row r="251" spans="2:17" x14ac:dyDescent="0.35">
      <c r="I251" s="5"/>
    </row>
    <row r="252" spans="2:17" x14ac:dyDescent="0.35">
      <c r="I252" s="5"/>
    </row>
    <row r="253" spans="2:17" x14ac:dyDescent="0.35">
      <c r="I253" s="5"/>
    </row>
    <row r="254" spans="2:17" x14ac:dyDescent="0.35">
      <c r="I254" s="5"/>
    </row>
    <row r="264" spans="9:9" x14ac:dyDescent="0.35">
      <c r="I264" s="5"/>
    </row>
    <row r="265" spans="9:9" x14ac:dyDescent="0.35">
      <c r="I265" s="5"/>
    </row>
  </sheetData>
  <autoFilter ref="A3:T240"/>
  <mergeCells count="3">
    <mergeCell ref="I2:K2"/>
    <mergeCell ref="A2:H2"/>
    <mergeCell ref="A1:K1"/>
  </mergeCells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265"/>
  <sheetViews>
    <sheetView zoomScale="85" zoomScaleNormal="85" workbookViewId="0">
      <pane xSplit="3" ySplit="3" topLeftCell="J4" activePane="bottomRight" state="frozen"/>
      <selection activeCell="L205" sqref="L205:L217"/>
      <selection pane="topRight" activeCell="L205" sqref="L205:L217"/>
      <selection pane="bottomLeft" activeCell="L205" sqref="L205:L217"/>
      <selection pane="bottomRight" activeCell="L205" sqref="L205:L217"/>
    </sheetView>
  </sheetViews>
  <sheetFormatPr defaultRowHeight="21" x14ac:dyDescent="0.35"/>
  <cols>
    <col min="1" max="1" width="9.140625" style="3"/>
    <col min="2" max="2" width="7.42578125" style="3" customWidth="1"/>
    <col min="3" max="3" width="10.7109375" style="3" customWidth="1"/>
    <col min="4" max="4" width="16.5703125" style="62" hidden="1" customWidth="1"/>
    <col min="5" max="5" width="16.5703125" style="62" customWidth="1"/>
    <col min="6" max="6" width="12.7109375" style="3" customWidth="1"/>
    <col min="7" max="7" width="12.5703125" style="3" customWidth="1"/>
    <col min="8" max="8" width="20.7109375" style="3" customWidth="1"/>
    <col min="9" max="9" width="16.7109375" style="91" customWidth="1"/>
    <col min="10" max="10" width="46" style="3" customWidth="1"/>
    <col min="11" max="12" width="11" style="63" bestFit="1" customWidth="1"/>
    <col min="13" max="15" width="14.85546875" style="74" customWidth="1"/>
    <col min="16" max="16384" width="9.140625" style="3"/>
  </cols>
  <sheetData>
    <row r="1" spans="1:19" x14ac:dyDescent="0.35">
      <c r="A1" s="130" t="s">
        <v>869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68"/>
      <c r="M1" s="93"/>
      <c r="N1" s="93"/>
      <c r="O1" s="93"/>
    </row>
    <row r="2" spans="1:19" x14ac:dyDescent="0.35">
      <c r="A2" s="129" t="s">
        <v>881</v>
      </c>
      <c r="B2" s="129"/>
      <c r="C2" s="129"/>
      <c r="D2" s="129"/>
      <c r="E2" s="129"/>
      <c r="F2" s="129"/>
      <c r="G2" s="129"/>
      <c r="H2" s="129"/>
      <c r="I2" s="129" t="s">
        <v>880</v>
      </c>
      <c r="J2" s="129"/>
      <c r="K2" s="129"/>
      <c r="L2" s="69"/>
      <c r="M2" s="94"/>
      <c r="N2" s="94"/>
      <c r="O2" s="94"/>
      <c r="P2" s="98" t="s">
        <v>2443</v>
      </c>
      <c r="Q2" s="47" t="s">
        <v>2444</v>
      </c>
      <c r="R2" s="49" t="s">
        <v>2445</v>
      </c>
      <c r="S2" s="45" t="s">
        <v>2471</v>
      </c>
    </row>
    <row r="3" spans="1:19" s="91" customFormat="1" ht="31.5" x14ac:dyDescent="0.35">
      <c r="A3" s="15" t="s">
        <v>877</v>
      </c>
      <c r="B3" s="15" t="s">
        <v>878</v>
      </c>
      <c r="C3" s="15" t="s">
        <v>882</v>
      </c>
      <c r="D3" s="60" t="s">
        <v>895</v>
      </c>
      <c r="E3" s="60" t="s">
        <v>895</v>
      </c>
      <c r="F3" s="15" t="s">
        <v>883</v>
      </c>
      <c r="G3" s="15" t="s">
        <v>884</v>
      </c>
      <c r="H3" s="15" t="s">
        <v>885</v>
      </c>
      <c r="I3" s="15" t="s">
        <v>875</v>
      </c>
      <c r="J3" s="15" t="s">
        <v>876</v>
      </c>
      <c r="K3" s="69" t="s">
        <v>879</v>
      </c>
      <c r="L3" s="69" t="s">
        <v>2451</v>
      </c>
      <c r="M3" s="95" t="s">
        <v>2446</v>
      </c>
      <c r="N3" s="95" t="s">
        <v>2452</v>
      </c>
      <c r="O3" s="95" t="s">
        <v>2453</v>
      </c>
      <c r="P3" s="92" t="s">
        <v>2467</v>
      </c>
      <c r="Q3" s="48" t="s">
        <v>2468</v>
      </c>
      <c r="R3" s="50" t="s">
        <v>2469</v>
      </c>
      <c r="S3" s="46" t="s">
        <v>2470</v>
      </c>
    </row>
    <row r="4" spans="1:19" x14ac:dyDescent="0.35">
      <c r="A4" s="13" t="s">
        <v>5</v>
      </c>
      <c r="B4" s="13" t="s">
        <v>898</v>
      </c>
      <c r="C4" s="13">
        <v>3192</v>
      </c>
      <c r="D4" s="66">
        <f t="shared" ref="D4:D67" si="0">+$D$236*C4/$C$236</f>
        <v>998.03485254691691</v>
      </c>
      <c r="E4" s="66">
        <v>998</v>
      </c>
      <c r="F4" s="13">
        <v>3100</v>
      </c>
      <c r="G4" s="13">
        <v>213</v>
      </c>
      <c r="H4" s="13">
        <v>643</v>
      </c>
      <c r="I4" s="14" t="s">
        <v>857</v>
      </c>
      <c r="J4" s="13" t="s">
        <v>870</v>
      </c>
      <c r="K4" s="66">
        <v>10264</v>
      </c>
      <c r="L4" s="70">
        <f>+F4+G4+H4+K4+C4+E4</f>
        <v>18410</v>
      </c>
      <c r="M4" s="46" t="s">
        <v>2470</v>
      </c>
      <c r="N4" s="96" t="s">
        <v>4</v>
      </c>
      <c r="O4" s="96" t="s">
        <v>2454</v>
      </c>
    </row>
    <row r="5" spans="1:19" x14ac:dyDescent="0.35">
      <c r="A5" s="7"/>
      <c r="B5" s="7"/>
      <c r="C5" s="7"/>
      <c r="D5" s="66">
        <f t="shared" si="0"/>
        <v>0</v>
      </c>
      <c r="E5" s="66">
        <v>0</v>
      </c>
      <c r="F5" s="7"/>
      <c r="G5" s="7"/>
      <c r="H5" s="7"/>
      <c r="I5" s="8" t="s">
        <v>813</v>
      </c>
      <c r="J5" s="7" t="s">
        <v>871</v>
      </c>
      <c r="K5" s="67">
        <v>3971</v>
      </c>
      <c r="L5" s="70">
        <f t="shared" ref="L5:L68" si="1">+F5+G5+H5+K5+C5+E5</f>
        <v>3971</v>
      </c>
      <c r="M5" s="48" t="s">
        <v>2472</v>
      </c>
      <c r="N5" s="96" t="s">
        <v>4</v>
      </c>
      <c r="O5" s="96" t="s">
        <v>2454</v>
      </c>
    </row>
    <row r="6" spans="1:19" x14ac:dyDescent="0.35">
      <c r="A6" s="7"/>
      <c r="B6" s="7"/>
      <c r="C6" s="7"/>
      <c r="D6" s="66">
        <f t="shared" si="0"/>
        <v>0</v>
      </c>
      <c r="E6" s="66">
        <v>0</v>
      </c>
      <c r="F6" s="7"/>
      <c r="G6" s="7"/>
      <c r="H6" s="7"/>
      <c r="I6" s="8" t="s">
        <v>855</v>
      </c>
      <c r="J6" s="7" t="s">
        <v>860</v>
      </c>
      <c r="K6" s="67">
        <v>1971</v>
      </c>
      <c r="L6" s="70">
        <f t="shared" si="1"/>
        <v>1971</v>
      </c>
      <c r="M6" s="99" t="s">
        <v>2473</v>
      </c>
      <c r="N6" s="96" t="s">
        <v>4</v>
      </c>
      <c r="O6" s="96" t="s">
        <v>2454</v>
      </c>
    </row>
    <row r="7" spans="1:19" x14ac:dyDescent="0.35">
      <c r="A7" s="7" t="s">
        <v>7</v>
      </c>
      <c r="B7" s="7" t="s">
        <v>8</v>
      </c>
      <c r="C7" s="7">
        <v>276</v>
      </c>
      <c r="D7" s="66">
        <f t="shared" si="0"/>
        <v>86.29624664879357</v>
      </c>
      <c r="E7" s="66">
        <v>86</v>
      </c>
      <c r="F7" s="7">
        <v>127</v>
      </c>
      <c r="G7" s="7">
        <v>17</v>
      </c>
      <c r="H7" s="7">
        <v>66</v>
      </c>
      <c r="I7" s="8" t="s">
        <v>817</v>
      </c>
      <c r="J7" s="7" t="s">
        <v>822</v>
      </c>
      <c r="K7" s="67">
        <v>2792</v>
      </c>
      <c r="L7" s="70">
        <f t="shared" si="1"/>
        <v>3364</v>
      </c>
      <c r="M7" s="48" t="s">
        <v>2472</v>
      </c>
      <c r="N7" s="96" t="s">
        <v>4</v>
      </c>
      <c r="O7" s="96" t="s">
        <v>2454</v>
      </c>
    </row>
    <row r="8" spans="1:19" x14ac:dyDescent="0.35">
      <c r="A8" s="7" t="s">
        <v>9</v>
      </c>
      <c r="B8" s="7" t="s">
        <v>10</v>
      </c>
      <c r="C8" s="7">
        <v>1895</v>
      </c>
      <c r="D8" s="66">
        <f t="shared" si="0"/>
        <v>592.50502680965144</v>
      </c>
      <c r="E8" s="66">
        <v>593</v>
      </c>
      <c r="F8" s="7">
        <v>2319</v>
      </c>
      <c r="G8" s="7">
        <v>304</v>
      </c>
      <c r="H8" s="7">
        <v>2104</v>
      </c>
      <c r="I8" s="8" t="s">
        <v>815</v>
      </c>
      <c r="J8" s="7" t="s">
        <v>872</v>
      </c>
      <c r="K8" s="67">
        <v>5795</v>
      </c>
      <c r="L8" s="70">
        <f t="shared" si="1"/>
        <v>13010</v>
      </c>
      <c r="M8" s="46" t="s">
        <v>2470</v>
      </c>
      <c r="N8" s="96" t="s">
        <v>4</v>
      </c>
      <c r="O8" s="96" t="s">
        <v>2454</v>
      </c>
    </row>
    <row r="9" spans="1:19" x14ac:dyDescent="0.35">
      <c r="A9" s="7"/>
      <c r="B9" s="7"/>
      <c r="C9" s="7"/>
      <c r="D9" s="66">
        <f t="shared" si="0"/>
        <v>0</v>
      </c>
      <c r="E9" s="66">
        <v>0</v>
      </c>
      <c r="F9" s="7"/>
      <c r="G9" s="7"/>
      <c r="H9" s="7"/>
      <c r="I9" s="9"/>
      <c r="J9" s="7" t="s">
        <v>852</v>
      </c>
      <c r="K9" s="67">
        <v>4491</v>
      </c>
      <c r="L9" s="70">
        <f t="shared" si="1"/>
        <v>4491</v>
      </c>
      <c r="M9" s="48" t="s">
        <v>2472</v>
      </c>
      <c r="N9" s="96" t="s">
        <v>4</v>
      </c>
      <c r="O9" s="96" t="s">
        <v>2454</v>
      </c>
    </row>
    <row r="10" spans="1:19" x14ac:dyDescent="0.35">
      <c r="A10" s="7" t="s">
        <v>11</v>
      </c>
      <c r="B10" s="7" t="s">
        <v>12</v>
      </c>
      <c r="C10" s="7">
        <v>2269</v>
      </c>
      <c r="D10" s="66">
        <f t="shared" si="0"/>
        <v>709.4426943699732</v>
      </c>
      <c r="E10" s="66">
        <v>709</v>
      </c>
      <c r="F10" s="7">
        <v>1340</v>
      </c>
      <c r="G10" s="7">
        <v>228</v>
      </c>
      <c r="H10" s="7">
        <v>473</v>
      </c>
      <c r="I10" s="8" t="s">
        <v>859</v>
      </c>
      <c r="J10" s="7" t="s">
        <v>874</v>
      </c>
      <c r="K10" s="67">
        <v>4125</v>
      </c>
      <c r="L10" s="70">
        <f t="shared" si="1"/>
        <v>9144</v>
      </c>
      <c r="M10" s="50" t="s">
        <v>2474</v>
      </c>
      <c r="N10" s="96" t="s">
        <v>4</v>
      </c>
      <c r="O10" s="96" t="s">
        <v>2454</v>
      </c>
    </row>
    <row r="11" spans="1:19" x14ac:dyDescent="0.35">
      <c r="A11" s="7" t="s">
        <v>13</v>
      </c>
      <c r="B11" s="7" t="s">
        <v>14</v>
      </c>
      <c r="C11" s="7">
        <v>1836</v>
      </c>
      <c r="D11" s="66">
        <f t="shared" si="0"/>
        <v>574.0576407506702</v>
      </c>
      <c r="E11" s="66">
        <v>574</v>
      </c>
      <c r="F11" s="7">
        <v>1279</v>
      </c>
      <c r="G11" s="7">
        <v>209</v>
      </c>
      <c r="H11" s="7">
        <v>322</v>
      </c>
      <c r="I11" s="8" t="s">
        <v>811</v>
      </c>
      <c r="J11" s="7" t="s">
        <v>873</v>
      </c>
      <c r="K11" s="67">
        <v>6072</v>
      </c>
      <c r="L11" s="70">
        <f t="shared" si="1"/>
        <v>10292</v>
      </c>
      <c r="M11" s="46" t="s">
        <v>2470</v>
      </c>
      <c r="N11" s="96" t="s">
        <v>4</v>
      </c>
      <c r="O11" s="96" t="s">
        <v>2454</v>
      </c>
    </row>
    <row r="12" spans="1:19" x14ac:dyDescent="0.35">
      <c r="A12" s="7" t="s">
        <v>15</v>
      </c>
      <c r="B12" s="7" t="s">
        <v>896</v>
      </c>
      <c r="C12" s="7">
        <v>3796</v>
      </c>
      <c r="D12" s="66">
        <f t="shared" si="0"/>
        <v>1186.8860589812332</v>
      </c>
      <c r="E12" s="66">
        <v>1187</v>
      </c>
      <c r="F12" s="7">
        <v>1875</v>
      </c>
      <c r="G12" s="7">
        <v>150</v>
      </c>
      <c r="H12" s="7">
        <v>563</v>
      </c>
      <c r="I12" s="8" t="s">
        <v>415</v>
      </c>
      <c r="J12" s="7" t="s">
        <v>416</v>
      </c>
      <c r="K12" s="67">
        <v>5360</v>
      </c>
      <c r="L12" s="70">
        <f t="shared" si="1"/>
        <v>12931</v>
      </c>
      <c r="M12" s="46" t="s">
        <v>2470</v>
      </c>
      <c r="N12" s="96" t="s">
        <v>4</v>
      </c>
      <c r="O12" s="96" t="s">
        <v>2454</v>
      </c>
    </row>
    <row r="13" spans="1:19" x14ac:dyDescent="0.35">
      <c r="A13" s="7"/>
      <c r="B13" s="7"/>
      <c r="C13" s="7"/>
      <c r="D13" s="66">
        <f t="shared" si="0"/>
        <v>0</v>
      </c>
      <c r="E13" s="66">
        <v>0</v>
      </c>
      <c r="F13" s="7"/>
      <c r="G13" s="7"/>
      <c r="H13" s="7"/>
      <c r="I13" s="8"/>
      <c r="J13" s="7" t="s">
        <v>418</v>
      </c>
      <c r="K13" s="67">
        <v>4790</v>
      </c>
      <c r="L13" s="70">
        <f t="shared" si="1"/>
        <v>4790</v>
      </c>
      <c r="M13" s="48" t="s">
        <v>2472</v>
      </c>
      <c r="N13" s="96" t="s">
        <v>4</v>
      </c>
      <c r="O13" s="96" t="s">
        <v>2454</v>
      </c>
    </row>
    <row r="14" spans="1:19" x14ac:dyDescent="0.35">
      <c r="A14" s="7" t="s">
        <v>17</v>
      </c>
      <c r="B14" s="7" t="s">
        <v>18</v>
      </c>
      <c r="C14" s="7">
        <v>1338</v>
      </c>
      <c r="D14" s="66">
        <f t="shared" si="0"/>
        <v>418.34919571045577</v>
      </c>
      <c r="E14" s="66">
        <v>418</v>
      </c>
      <c r="F14" s="7">
        <v>586</v>
      </c>
      <c r="G14" s="7">
        <v>53</v>
      </c>
      <c r="H14" s="7">
        <v>176</v>
      </c>
      <c r="I14" s="8" t="s">
        <v>417</v>
      </c>
      <c r="J14" s="7" t="s">
        <v>420</v>
      </c>
      <c r="K14" s="67">
        <v>3523</v>
      </c>
      <c r="L14" s="70">
        <f t="shared" si="1"/>
        <v>6094</v>
      </c>
      <c r="M14" s="50" t="s">
        <v>2474</v>
      </c>
      <c r="N14" s="96" t="s">
        <v>4</v>
      </c>
      <c r="O14" s="96" t="s">
        <v>2454</v>
      </c>
    </row>
    <row r="15" spans="1:19" x14ac:dyDescent="0.35">
      <c r="A15" s="7" t="s">
        <v>19</v>
      </c>
      <c r="B15" s="7" t="s">
        <v>20</v>
      </c>
      <c r="C15" s="7">
        <v>516</v>
      </c>
      <c r="D15" s="66">
        <f t="shared" si="0"/>
        <v>161.33646112600536</v>
      </c>
      <c r="E15" s="66">
        <v>161</v>
      </c>
      <c r="F15" s="7">
        <v>165</v>
      </c>
      <c r="G15" s="7">
        <v>24</v>
      </c>
      <c r="H15" s="7">
        <v>67</v>
      </c>
      <c r="I15" s="8" t="s">
        <v>419</v>
      </c>
      <c r="J15" s="7" t="s">
        <v>422</v>
      </c>
      <c r="K15" s="67">
        <v>2005</v>
      </c>
      <c r="L15" s="70">
        <f t="shared" si="1"/>
        <v>2938</v>
      </c>
      <c r="M15" s="99" t="s">
        <v>2473</v>
      </c>
      <c r="N15" s="96" t="s">
        <v>4</v>
      </c>
      <c r="O15" s="96" t="s">
        <v>2454</v>
      </c>
    </row>
    <row r="16" spans="1:19" x14ac:dyDescent="0.35">
      <c r="A16" s="7" t="s">
        <v>21</v>
      </c>
      <c r="B16" s="7" t="s">
        <v>22</v>
      </c>
      <c r="C16" s="7">
        <v>1544</v>
      </c>
      <c r="D16" s="66">
        <f t="shared" si="0"/>
        <v>482.75871313672923</v>
      </c>
      <c r="E16" s="66">
        <v>483</v>
      </c>
      <c r="F16" s="7">
        <v>411</v>
      </c>
      <c r="G16" s="7">
        <v>57</v>
      </c>
      <c r="H16" s="7">
        <v>145</v>
      </c>
      <c r="I16" s="8" t="s">
        <v>421</v>
      </c>
      <c r="J16" s="7" t="s">
        <v>424</v>
      </c>
      <c r="K16" s="67">
        <v>4523</v>
      </c>
      <c r="L16" s="70">
        <f t="shared" si="1"/>
        <v>7163</v>
      </c>
      <c r="M16" s="50" t="s">
        <v>2474</v>
      </c>
      <c r="N16" s="96" t="s">
        <v>4</v>
      </c>
      <c r="O16" s="96" t="s">
        <v>2454</v>
      </c>
    </row>
    <row r="17" spans="1:15" x14ac:dyDescent="0.35">
      <c r="A17" s="7" t="s">
        <v>23</v>
      </c>
      <c r="B17" s="7" t="s">
        <v>24</v>
      </c>
      <c r="C17" s="7">
        <v>880</v>
      </c>
      <c r="D17" s="66">
        <f t="shared" si="0"/>
        <v>275.14745308310989</v>
      </c>
      <c r="E17" s="66">
        <v>275</v>
      </c>
      <c r="F17" s="7">
        <v>327</v>
      </c>
      <c r="G17" s="7">
        <v>27</v>
      </c>
      <c r="H17" s="7">
        <v>89</v>
      </c>
      <c r="I17" s="8" t="s">
        <v>423</v>
      </c>
      <c r="J17" s="7" t="s">
        <v>426</v>
      </c>
      <c r="K17" s="67">
        <v>1831</v>
      </c>
      <c r="L17" s="70">
        <f t="shared" si="1"/>
        <v>3429</v>
      </c>
      <c r="M17" s="48" t="s">
        <v>2472</v>
      </c>
      <c r="N17" s="96" t="s">
        <v>4</v>
      </c>
      <c r="O17" s="96" t="s">
        <v>2454</v>
      </c>
    </row>
    <row r="18" spans="1:15" x14ac:dyDescent="0.35">
      <c r="A18" s="7"/>
      <c r="B18" s="7"/>
      <c r="C18" s="7"/>
      <c r="D18" s="66">
        <f t="shared" si="0"/>
        <v>0</v>
      </c>
      <c r="E18" s="66">
        <v>0</v>
      </c>
      <c r="F18" s="7"/>
      <c r="G18" s="7"/>
      <c r="H18" s="7"/>
      <c r="I18" s="8" t="s">
        <v>425</v>
      </c>
      <c r="J18" s="7" t="s">
        <v>428</v>
      </c>
      <c r="K18" s="67">
        <v>1081</v>
      </c>
      <c r="L18" s="70">
        <f t="shared" si="1"/>
        <v>1081</v>
      </c>
      <c r="M18" s="99" t="s">
        <v>2473</v>
      </c>
      <c r="N18" s="96" t="s">
        <v>4</v>
      </c>
      <c r="O18" s="96" t="s">
        <v>2454</v>
      </c>
    </row>
    <row r="19" spans="1:15" x14ac:dyDescent="0.35">
      <c r="A19" s="7" t="s">
        <v>25</v>
      </c>
      <c r="B19" s="7" t="s">
        <v>26</v>
      </c>
      <c r="C19" s="7">
        <v>1115</v>
      </c>
      <c r="D19" s="66">
        <f t="shared" si="0"/>
        <v>348.62432975871315</v>
      </c>
      <c r="E19" s="66">
        <v>349</v>
      </c>
      <c r="F19" s="7">
        <v>245</v>
      </c>
      <c r="G19" s="7">
        <v>30</v>
      </c>
      <c r="H19" s="7">
        <v>135</v>
      </c>
      <c r="I19" s="8" t="s">
        <v>427</v>
      </c>
      <c r="J19" s="7" t="s">
        <v>430</v>
      </c>
      <c r="K19" s="67">
        <v>3508</v>
      </c>
      <c r="L19" s="70">
        <f t="shared" si="1"/>
        <v>5382</v>
      </c>
      <c r="M19" s="48" t="s">
        <v>2472</v>
      </c>
      <c r="N19" s="96" t="s">
        <v>4</v>
      </c>
      <c r="O19" s="96" t="s">
        <v>2454</v>
      </c>
    </row>
    <row r="20" spans="1:15" x14ac:dyDescent="0.35">
      <c r="A20" s="7" t="s">
        <v>27</v>
      </c>
      <c r="B20" s="7" t="s">
        <v>28</v>
      </c>
      <c r="C20" s="7">
        <v>900</v>
      </c>
      <c r="D20" s="66">
        <f t="shared" si="0"/>
        <v>281.40080428954423</v>
      </c>
      <c r="E20" s="66">
        <v>281</v>
      </c>
      <c r="F20" s="7">
        <v>720</v>
      </c>
      <c r="G20" s="7">
        <v>49</v>
      </c>
      <c r="H20" s="7">
        <v>139</v>
      </c>
      <c r="I20" s="8" t="s">
        <v>429</v>
      </c>
      <c r="J20" s="7" t="s">
        <v>432</v>
      </c>
      <c r="K20" s="67">
        <v>2688</v>
      </c>
      <c r="L20" s="70">
        <f t="shared" si="1"/>
        <v>4777</v>
      </c>
      <c r="M20" s="48" t="s">
        <v>2472</v>
      </c>
      <c r="N20" s="96" t="s">
        <v>4</v>
      </c>
      <c r="O20" s="96" t="s">
        <v>2454</v>
      </c>
    </row>
    <row r="21" spans="1:15" x14ac:dyDescent="0.35">
      <c r="A21" s="7" t="s">
        <v>29</v>
      </c>
      <c r="B21" s="7" t="s">
        <v>30</v>
      </c>
      <c r="C21" s="7">
        <v>1867</v>
      </c>
      <c r="D21" s="66">
        <f t="shared" si="0"/>
        <v>583.7503351206434</v>
      </c>
      <c r="E21" s="66">
        <v>584</v>
      </c>
      <c r="F21" s="7">
        <v>1085</v>
      </c>
      <c r="G21" s="7">
        <v>98</v>
      </c>
      <c r="H21" s="7">
        <v>248</v>
      </c>
      <c r="I21" s="8" t="s">
        <v>431</v>
      </c>
      <c r="J21" s="7" t="s">
        <v>434</v>
      </c>
      <c r="K21" s="67">
        <v>4152</v>
      </c>
      <c r="L21" s="70">
        <f t="shared" si="1"/>
        <v>8034</v>
      </c>
      <c r="M21" s="50" t="s">
        <v>2474</v>
      </c>
      <c r="N21" s="96" t="s">
        <v>4</v>
      </c>
      <c r="O21" s="96" t="s">
        <v>2454</v>
      </c>
    </row>
    <row r="22" spans="1:15" x14ac:dyDescent="0.35">
      <c r="A22" s="7"/>
      <c r="B22" s="7"/>
      <c r="C22" s="7"/>
      <c r="D22" s="66">
        <f t="shared" si="0"/>
        <v>0</v>
      </c>
      <c r="E22" s="66">
        <v>0</v>
      </c>
      <c r="F22" s="7"/>
      <c r="G22" s="7"/>
      <c r="H22" s="7"/>
      <c r="I22" s="8" t="s">
        <v>851</v>
      </c>
      <c r="J22" s="7" t="s">
        <v>856</v>
      </c>
      <c r="K22" s="67">
        <v>1828</v>
      </c>
      <c r="L22" s="70">
        <f t="shared" si="1"/>
        <v>1828</v>
      </c>
      <c r="M22" s="99" t="s">
        <v>2473</v>
      </c>
      <c r="N22" s="96" t="s">
        <v>4</v>
      </c>
      <c r="O22" s="96" t="s">
        <v>2454</v>
      </c>
    </row>
    <row r="23" spans="1:15" x14ac:dyDescent="0.35">
      <c r="A23" s="7"/>
      <c r="B23" s="7"/>
      <c r="C23" s="7"/>
      <c r="D23" s="66">
        <f t="shared" si="0"/>
        <v>0</v>
      </c>
      <c r="E23" s="66">
        <v>0</v>
      </c>
      <c r="F23" s="7"/>
      <c r="G23" s="7"/>
      <c r="H23" s="7"/>
      <c r="I23" s="8" t="s">
        <v>853</v>
      </c>
      <c r="J23" s="7" t="s">
        <v>858</v>
      </c>
      <c r="K23" s="67">
        <v>1889</v>
      </c>
      <c r="L23" s="70">
        <f t="shared" si="1"/>
        <v>1889</v>
      </c>
      <c r="M23" s="99" t="s">
        <v>2473</v>
      </c>
      <c r="N23" s="96" t="s">
        <v>4</v>
      </c>
      <c r="O23" s="96" t="s">
        <v>2454</v>
      </c>
    </row>
    <row r="24" spans="1:15" x14ac:dyDescent="0.35">
      <c r="A24" s="7"/>
      <c r="B24" s="7"/>
      <c r="C24" s="7"/>
      <c r="D24" s="66">
        <f t="shared" si="0"/>
        <v>0</v>
      </c>
      <c r="E24" s="66">
        <v>0</v>
      </c>
      <c r="F24" s="7"/>
      <c r="G24" s="7"/>
      <c r="H24" s="7"/>
      <c r="I24" s="8" t="s">
        <v>861</v>
      </c>
      <c r="J24" s="7" t="s">
        <v>866</v>
      </c>
      <c r="K24" s="67">
        <v>1270</v>
      </c>
      <c r="L24" s="70">
        <f t="shared" si="1"/>
        <v>1270</v>
      </c>
      <c r="M24" s="99" t="s">
        <v>2473</v>
      </c>
      <c r="N24" s="96" t="s">
        <v>4</v>
      </c>
      <c r="O24" s="96" t="s">
        <v>2454</v>
      </c>
    </row>
    <row r="25" spans="1:15" x14ac:dyDescent="0.35">
      <c r="A25" s="7" t="s">
        <v>31</v>
      </c>
      <c r="B25" s="7" t="s">
        <v>32</v>
      </c>
      <c r="C25" s="7">
        <v>938</v>
      </c>
      <c r="D25" s="66">
        <f t="shared" si="0"/>
        <v>293.28217158176943</v>
      </c>
      <c r="E25" s="66">
        <v>293</v>
      </c>
      <c r="F25" s="7">
        <v>227</v>
      </c>
      <c r="G25" s="7">
        <v>26</v>
      </c>
      <c r="H25" s="7">
        <v>77</v>
      </c>
      <c r="I25" s="8" t="s">
        <v>433</v>
      </c>
      <c r="J25" s="7" t="s">
        <v>436</v>
      </c>
      <c r="K25" s="67">
        <v>4095</v>
      </c>
      <c r="L25" s="70">
        <f t="shared" si="1"/>
        <v>5656</v>
      </c>
      <c r="M25" s="48" t="s">
        <v>2472</v>
      </c>
      <c r="N25" s="96" t="s">
        <v>4</v>
      </c>
      <c r="O25" s="96" t="s">
        <v>2454</v>
      </c>
    </row>
    <row r="26" spans="1:15" x14ac:dyDescent="0.35">
      <c r="A26" s="7" t="s">
        <v>33</v>
      </c>
      <c r="B26" s="7" t="s">
        <v>34</v>
      </c>
      <c r="C26" s="7">
        <v>895</v>
      </c>
      <c r="D26" s="66">
        <f t="shared" si="0"/>
        <v>279.83746648793567</v>
      </c>
      <c r="E26" s="66">
        <v>280</v>
      </c>
      <c r="F26" s="7">
        <v>322</v>
      </c>
      <c r="G26" s="7">
        <v>27</v>
      </c>
      <c r="H26" s="7">
        <v>85</v>
      </c>
      <c r="I26" s="8" t="s">
        <v>435</v>
      </c>
      <c r="J26" s="7" t="s">
        <v>438</v>
      </c>
      <c r="K26" s="67">
        <v>3554</v>
      </c>
      <c r="L26" s="70">
        <f t="shared" si="1"/>
        <v>5163</v>
      </c>
      <c r="M26" s="48" t="s">
        <v>2472</v>
      </c>
      <c r="N26" s="96" t="s">
        <v>4</v>
      </c>
      <c r="O26" s="96" t="s">
        <v>2454</v>
      </c>
    </row>
    <row r="27" spans="1:15" x14ac:dyDescent="0.35">
      <c r="A27" s="7" t="s">
        <v>35</v>
      </c>
      <c r="B27" s="7" t="s">
        <v>36</v>
      </c>
      <c r="C27" s="7">
        <v>1194</v>
      </c>
      <c r="D27" s="66">
        <f t="shared" si="0"/>
        <v>373.32506702412871</v>
      </c>
      <c r="E27" s="66">
        <v>373</v>
      </c>
      <c r="F27" s="7">
        <v>742</v>
      </c>
      <c r="G27" s="7">
        <v>66</v>
      </c>
      <c r="H27" s="7">
        <v>198</v>
      </c>
      <c r="I27" s="8" t="s">
        <v>437</v>
      </c>
      <c r="J27" s="7" t="s">
        <v>440</v>
      </c>
      <c r="K27" s="67">
        <v>2338</v>
      </c>
      <c r="L27" s="70">
        <f t="shared" si="1"/>
        <v>4911</v>
      </c>
      <c r="M27" s="48" t="s">
        <v>2472</v>
      </c>
      <c r="N27" s="96" t="s">
        <v>4</v>
      </c>
      <c r="O27" s="96" t="s">
        <v>2454</v>
      </c>
    </row>
    <row r="28" spans="1:15" x14ac:dyDescent="0.35">
      <c r="A28" s="7" t="s">
        <v>37</v>
      </c>
      <c r="B28" s="7" t="s">
        <v>38</v>
      </c>
      <c r="C28" s="7">
        <v>1555</v>
      </c>
      <c r="D28" s="66">
        <f t="shared" si="0"/>
        <v>486.19805630026809</v>
      </c>
      <c r="E28" s="66">
        <v>486</v>
      </c>
      <c r="F28" s="7">
        <v>996</v>
      </c>
      <c r="G28" s="7">
        <v>130</v>
      </c>
      <c r="H28" s="7">
        <v>258</v>
      </c>
      <c r="I28" s="8" t="s">
        <v>439</v>
      </c>
      <c r="J28" s="7" t="s">
        <v>442</v>
      </c>
      <c r="K28" s="67">
        <v>3342</v>
      </c>
      <c r="L28" s="70">
        <f t="shared" si="1"/>
        <v>6767</v>
      </c>
      <c r="M28" s="50" t="s">
        <v>2474</v>
      </c>
      <c r="N28" s="96" t="s">
        <v>4</v>
      </c>
      <c r="O28" s="96" t="s">
        <v>2454</v>
      </c>
    </row>
    <row r="29" spans="1:15" x14ac:dyDescent="0.35">
      <c r="A29" s="7" t="s">
        <v>39</v>
      </c>
      <c r="B29" s="7" t="s">
        <v>40</v>
      </c>
      <c r="C29" s="7">
        <v>931</v>
      </c>
      <c r="D29" s="66">
        <f t="shared" si="0"/>
        <v>291.09349865951742</v>
      </c>
      <c r="E29" s="66">
        <v>291</v>
      </c>
      <c r="F29" s="7">
        <v>386</v>
      </c>
      <c r="G29" s="7">
        <v>72</v>
      </c>
      <c r="H29" s="7">
        <v>119</v>
      </c>
      <c r="I29" s="8" t="s">
        <v>441</v>
      </c>
      <c r="J29" s="7" t="s">
        <v>444</v>
      </c>
      <c r="K29" s="67">
        <v>2720</v>
      </c>
      <c r="L29" s="70">
        <f t="shared" si="1"/>
        <v>4519</v>
      </c>
      <c r="M29" s="48" t="s">
        <v>2472</v>
      </c>
      <c r="N29" s="96" t="s">
        <v>4</v>
      </c>
      <c r="O29" s="96" t="s">
        <v>2454</v>
      </c>
    </row>
    <row r="30" spans="1:15" x14ac:dyDescent="0.35">
      <c r="A30" s="7" t="s">
        <v>41</v>
      </c>
      <c r="B30" s="7" t="s">
        <v>42</v>
      </c>
      <c r="C30" s="7">
        <v>748</v>
      </c>
      <c r="D30" s="66">
        <f t="shared" si="0"/>
        <v>233.87533512064343</v>
      </c>
      <c r="E30" s="66">
        <v>234</v>
      </c>
      <c r="F30" s="7">
        <v>244</v>
      </c>
      <c r="G30" s="7">
        <v>16</v>
      </c>
      <c r="H30" s="7">
        <v>49</v>
      </c>
      <c r="I30" s="8" t="s">
        <v>443</v>
      </c>
      <c r="J30" s="7" t="s">
        <v>446</v>
      </c>
      <c r="K30" s="67">
        <v>1426</v>
      </c>
      <c r="L30" s="70">
        <f t="shared" si="1"/>
        <v>2717</v>
      </c>
      <c r="M30" s="99" t="s">
        <v>2473</v>
      </c>
      <c r="N30" s="96" t="s">
        <v>4</v>
      </c>
      <c r="O30" s="96" t="s">
        <v>2454</v>
      </c>
    </row>
    <row r="31" spans="1:15" x14ac:dyDescent="0.35">
      <c r="A31" s="7" t="s">
        <v>43</v>
      </c>
      <c r="B31" s="7" t="s">
        <v>44</v>
      </c>
      <c r="C31" s="7">
        <v>1492</v>
      </c>
      <c r="D31" s="66">
        <f t="shared" si="0"/>
        <v>466.5</v>
      </c>
      <c r="E31" s="66">
        <v>467</v>
      </c>
      <c r="F31" s="7">
        <v>804</v>
      </c>
      <c r="G31" s="7">
        <v>73</v>
      </c>
      <c r="H31" s="7">
        <v>194</v>
      </c>
      <c r="I31" s="8" t="s">
        <v>445</v>
      </c>
      <c r="J31" s="7" t="s">
        <v>448</v>
      </c>
      <c r="K31" s="67">
        <v>4082</v>
      </c>
      <c r="L31" s="70">
        <f t="shared" si="1"/>
        <v>7112</v>
      </c>
      <c r="M31" s="50" t="s">
        <v>2474</v>
      </c>
      <c r="N31" s="96" t="s">
        <v>4</v>
      </c>
      <c r="O31" s="96" t="s">
        <v>2454</v>
      </c>
    </row>
    <row r="32" spans="1:15" x14ac:dyDescent="0.35">
      <c r="A32" s="7" t="s">
        <v>45</v>
      </c>
      <c r="B32" s="7" t="s">
        <v>46</v>
      </c>
      <c r="C32" s="7">
        <v>345</v>
      </c>
      <c r="D32" s="66">
        <f t="shared" si="0"/>
        <v>107.87030831099196</v>
      </c>
      <c r="E32" s="66">
        <v>108</v>
      </c>
      <c r="F32" s="7">
        <v>98</v>
      </c>
      <c r="G32" s="7">
        <v>13</v>
      </c>
      <c r="H32" s="7">
        <v>34</v>
      </c>
      <c r="I32" s="8" t="s">
        <v>447</v>
      </c>
      <c r="J32" s="7" t="s">
        <v>450</v>
      </c>
      <c r="K32" s="67">
        <v>883</v>
      </c>
      <c r="L32" s="70">
        <f t="shared" si="1"/>
        <v>1481</v>
      </c>
      <c r="M32" s="99" t="s">
        <v>2473</v>
      </c>
      <c r="N32" s="96" t="s">
        <v>4</v>
      </c>
      <c r="O32" s="96" t="s">
        <v>2454</v>
      </c>
    </row>
    <row r="33" spans="1:15" x14ac:dyDescent="0.35">
      <c r="A33" s="7" t="s">
        <v>47</v>
      </c>
      <c r="B33" s="7" t="s">
        <v>48</v>
      </c>
      <c r="C33" s="7">
        <v>1728</v>
      </c>
      <c r="D33" s="66">
        <f t="shared" si="0"/>
        <v>540.28954423592495</v>
      </c>
      <c r="E33" s="66">
        <v>540</v>
      </c>
      <c r="F33" s="7">
        <v>787</v>
      </c>
      <c r="G33" s="7">
        <v>249</v>
      </c>
      <c r="H33" s="7">
        <v>262</v>
      </c>
      <c r="I33" s="8">
        <v>10768</v>
      </c>
      <c r="J33" s="7" t="s">
        <v>826</v>
      </c>
      <c r="K33" s="67">
        <v>9973</v>
      </c>
      <c r="L33" s="70">
        <f t="shared" si="1"/>
        <v>13539</v>
      </c>
      <c r="M33" s="46" t="s">
        <v>2470</v>
      </c>
      <c r="N33" s="96" t="s">
        <v>48</v>
      </c>
      <c r="O33" s="96" t="s">
        <v>2455</v>
      </c>
    </row>
    <row r="34" spans="1:15" x14ac:dyDescent="0.35">
      <c r="A34" s="7" t="s">
        <v>49</v>
      </c>
      <c r="B34" s="7" t="s">
        <v>50</v>
      </c>
      <c r="C34" s="7">
        <v>2609</v>
      </c>
      <c r="D34" s="66">
        <f t="shared" si="0"/>
        <v>815.7496648793566</v>
      </c>
      <c r="E34" s="66">
        <v>816</v>
      </c>
      <c r="F34" s="7">
        <v>553</v>
      </c>
      <c r="G34" s="7">
        <v>104</v>
      </c>
      <c r="H34" s="7">
        <v>304</v>
      </c>
      <c r="I34" s="8" t="s">
        <v>449</v>
      </c>
      <c r="J34" s="7" t="s">
        <v>452</v>
      </c>
      <c r="K34" s="67">
        <v>1832</v>
      </c>
      <c r="L34" s="70">
        <f t="shared" si="1"/>
        <v>6218</v>
      </c>
      <c r="M34" s="50" t="s">
        <v>2474</v>
      </c>
      <c r="N34" s="96" t="s">
        <v>48</v>
      </c>
      <c r="O34" s="96" t="s">
        <v>2455</v>
      </c>
    </row>
    <row r="35" spans="1:15" x14ac:dyDescent="0.35">
      <c r="A35" s="7" t="s">
        <v>51</v>
      </c>
      <c r="B35" s="7" t="s">
        <v>52</v>
      </c>
      <c r="C35" s="7">
        <v>1945</v>
      </c>
      <c r="D35" s="66">
        <f t="shared" si="0"/>
        <v>608.13840482573721</v>
      </c>
      <c r="E35" s="66">
        <v>608</v>
      </c>
      <c r="F35" s="7">
        <v>471</v>
      </c>
      <c r="G35" s="7">
        <v>78</v>
      </c>
      <c r="H35" s="7">
        <v>198</v>
      </c>
      <c r="I35" s="8" t="s">
        <v>451</v>
      </c>
      <c r="J35" s="7" t="s">
        <v>454</v>
      </c>
      <c r="K35" s="67">
        <v>2131</v>
      </c>
      <c r="L35" s="70">
        <f t="shared" si="1"/>
        <v>5431</v>
      </c>
      <c r="M35" s="48" t="s">
        <v>2472</v>
      </c>
      <c r="N35" s="96" t="s">
        <v>48</v>
      </c>
      <c r="O35" s="96" t="s">
        <v>2455</v>
      </c>
    </row>
    <row r="36" spans="1:15" x14ac:dyDescent="0.35">
      <c r="A36" s="7" t="s">
        <v>53</v>
      </c>
      <c r="B36" s="7" t="s">
        <v>54</v>
      </c>
      <c r="C36" s="7">
        <v>766</v>
      </c>
      <c r="D36" s="66">
        <f t="shared" si="0"/>
        <v>239.5033512064343</v>
      </c>
      <c r="E36" s="66">
        <v>240</v>
      </c>
      <c r="F36" s="7">
        <v>169</v>
      </c>
      <c r="G36" s="7">
        <v>30</v>
      </c>
      <c r="H36" s="7">
        <v>76</v>
      </c>
      <c r="I36" s="8" t="s">
        <v>453</v>
      </c>
      <c r="J36" s="7" t="s">
        <v>456</v>
      </c>
      <c r="K36" s="67">
        <v>990</v>
      </c>
      <c r="L36" s="70">
        <f t="shared" si="1"/>
        <v>2271</v>
      </c>
      <c r="M36" s="99" t="s">
        <v>2473</v>
      </c>
      <c r="N36" s="96" t="s">
        <v>48</v>
      </c>
      <c r="O36" s="96" t="s">
        <v>2455</v>
      </c>
    </row>
    <row r="37" spans="1:15" x14ac:dyDescent="0.35">
      <c r="A37" s="7"/>
      <c r="B37" s="7"/>
      <c r="C37" s="7"/>
      <c r="D37" s="66">
        <f t="shared" si="0"/>
        <v>0</v>
      </c>
      <c r="E37" s="66">
        <v>0</v>
      </c>
      <c r="F37" s="7"/>
      <c r="G37" s="7"/>
      <c r="H37" s="7"/>
      <c r="I37" s="8" t="s">
        <v>455</v>
      </c>
      <c r="J37" s="7" t="s">
        <v>458</v>
      </c>
      <c r="K37" s="67">
        <v>989</v>
      </c>
      <c r="L37" s="70">
        <f t="shared" si="1"/>
        <v>989</v>
      </c>
      <c r="M37" s="99" t="s">
        <v>2473</v>
      </c>
      <c r="N37" s="96" t="s">
        <v>48</v>
      </c>
      <c r="O37" s="96" t="s">
        <v>2455</v>
      </c>
    </row>
    <row r="38" spans="1:15" x14ac:dyDescent="0.35">
      <c r="A38" s="7" t="s">
        <v>55</v>
      </c>
      <c r="B38" s="7" t="s">
        <v>56</v>
      </c>
      <c r="C38" s="7">
        <v>1405</v>
      </c>
      <c r="D38" s="66">
        <f t="shared" si="0"/>
        <v>439.29792225201072</v>
      </c>
      <c r="E38" s="66">
        <v>439</v>
      </c>
      <c r="F38" s="7">
        <v>231</v>
      </c>
      <c r="G38" s="7">
        <v>42</v>
      </c>
      <c r="H38" s="7">
        <v>76</v>
      </c>
      <c r="I38" s="8" t="s">
        <v>457</v>
      </c>
      <c r="J38" s="7" t="s">
        <v>460</v>
      </c>
      <c r="K38" s="67">
        <v>1471</v>
      </c>
      <c r="L38" s="70">
        <f t="shared" si="1"/>
        <v>3664</v>
      </c>
      <c r="M38" s="48" t="s">
        <v>2472</v>
      </c>
      <c r="N38" s="96" t="s">
        <v>48</v>
      </c>
      <c r="O38" s="96" t="s">
        <v>2455</v>
      </c>
    </row>
    <row r="39" spans="1:15" x14ac:dyDescent="0.35">
      <c r="A39" s="7"/>
      <c r="B39" s="7"/>
      <c r="C39" s="7"/>
      <c r="D39" s="66">
        <f t="shared" si="0"/>
        <v>0</v>
      </c>
      <c r="E39" s="66">
        <v>0</v>
      </c>
      <c r="F39" s="7"/>
      <c r="G39" s="7"/>
      <c r="H39" s="7"/>
      <c r="I39" s="8" t="s">
        <v>459</v>
      </c>
      <c r="J39" s="7" t="s">
        <v>462</v>
      </c>
      <c r="K39" s="67">
        <v>1384</v>
      </c>
      <c r="L39" s="70">
        <f t="shared" si="1"/>
        <v>1384</v>
      </c>
      <c r="M39" s="99" t="s">
        <v>2473</v>
      </c>
      <c r="N39" s="96" t="s">
        <v>48</v>
      </c>
      <c r="O39" s="96" t="s">
        <v>2455</v>
      </c>
    </row>
    <row r="40" spans="1:15" x14ac:dyDescent="0.35">
      <c r="A40" s="7" t="s">
        <v>57</v>
      </c>
      <c r="B40" s="7" t="s">
        <v>58</v>
      </c>
      <c r="C40" s="7">
        <v>837</v>
      </c>
      <c r="D40" s="66">
        <f t="shared" si="0"/>
        <v>261.70274798927613</v>
      </c>
      <c r="E40" s="66">
        <v>262</v>
      </c>
      <c r="F40" s="7">
        <v>217</v>
      </c>
      <c r="G40" s="7">
        <v>18</v>
      </c>
      <c r="H40" s="7">
        <v>61</v>
      </c>
      <c r="I40" s="8" t="s">
        <v>461</v>
      </c>
      <c r="J40" s="7" t="s">
        <v>464</v>
      </c>
      <c r="K40" s="67">
        <v>2007</v>
      </c>
      <c r="L40" s="70">
        <f t="shared" si="1"/>
        <v>3402</v>
      </c>
      <c r="M40" s="48" t="s">
        <v>2472</v>
      </c>
      <c r="N40" s="96" t="s">
        <v>48</v>
      </c>
      <c r="O40" s="96" t="s">
        <v>2455</v>
      </c>
    </row>
    <row r="41" spans="1:15" x14ac:dyDescent="0.35">
      <c r="A41" s="7" t="s">
        <v>59</v>
      </c>
      <c r="B41" s="7" t="s">
        <v>60</v>
      </c>
      <c r="C41" s="7">
        <v>908</v>
      </c>
      <c r="D41" s="66">
        <f t="shared" si="0"/>
        <v>283.90214477211794</v>
      </c>
      <c r="E41" s="66">
        <v>284</v>
      </c>
      <c r="F41" s="7">
        <v>167</v>
      </c>
      <c r="G41" s="7">
        <v>43</v>
      </c>
      <c r="H41" s="7">
        <v>55</v>
      </c>
      <c r="I41" s="8" t="s">
        <v>463</v>
      </c>
      <c r="J41" s="7" t="s">
        <v>2463</v>
      </c>
      <c r="K41" s="67">
        <v>907</v>
      </c>
      <c r="L41" s="70">
        <f t="shared" si="1"/>
        <v>2364</v>
      </c>
      <c r="M41" s="99" t="s">
        <v>2473</v>
      </c>
      <c r="N41" s="96" t="s">
        <v>48</v>
      </c>
      <c r="O41" s="96" t="s">
        <v>2455</v>
      </c>
    </row>
    <row r="42" spans="1:15" x14ac:dyDescent="0.35">
      <c r="A42" s="7"/>
      <c r="B42" s="7"/>
      <c r="C42" s="7"/>
      <c r="D42" s="66">
        <f t="shared" si="0"/>
        <v>0</v>
      </c>
      <c r="E42" s="66">
        <v>0</v>
      </c>
      <c r="F42" s="7"/>
      <c r="G42" s="7"/>
      <c r="H42" s="7"/>
      <c r="I42" s="8" t="s">
        <v>465</v>
      </c>
      <c r="J42" s="7" t="s">
        <v>2464</v>
      </c>
      <c r="K42" s="67">
        <v>1074</v>
      </c>
      <c r="L42" s="70">
        <f t="shared" si="1"/>
        <v>1074</v>
      </c>
      <c r="M42" s="99" t="s">
        <v>2473</v>
      </c>
      <c r="N42" s="96" t="s">
        <v>48</v>
      </c>
      <c r="O42" s="96" t="s">
        <v>2455</v>
      </c>
    </row>
    <row r="43" spans="1:15" x14ac:dyDescent="0.35">
      <c r="A43" s="7" t="s">
        <v>61</v>
      </c>
      <c r="B43" s="7" t="s">
        <v>62</v>
      </c>
      <c r="C43" s="7">
        <v>809</v>
      </c>
      <c r="D43" s="66">
        <f t="shared" si="0"/>
        <v>252.94805630026809</v>
      </c>
      <c r="E43" s="66">
        <v>253</v>
      </c>
      <c r="F43" s="7">
        <v>225</v>
      </c>
      <c r="G43" s="7">
        <v>34</v>
      </c>
      <c r="H43" s="7">
        <v>42</v>
      </c>
      <c r="I43" s="8" t="s">
        <v>467</v>
      </c>
      <c r="J43" s="7" t="s">
        <v>469</v>
      </c>
      <c r="K43" s="67">
        <v>1729</v>
      </c>
      <c r="L43" s="70">
        <f t="shared" si="1"/>
        <v>3092</v>
      </c>
      <c r="M43" s="48" t="s">
        <v>2472</v>
      </c>
      <c r="N43" s="96" t="s">
        <v>48</v>
      </c>
      <c r="O43" s="96" t="s">
        <v>2455</v>
      </c>
    </row>
    <row r="44" spans="1:15" x14ac:dyDescent="0.35">
      <c r="A44" s="7" t="s">
        <v>63</v>
      </c>
      <c r="B44" s="7" t="s">
        <v>64</v>
      </c>
      <c r="C44" s="7">
        <v>1291</v>
      </c>
      <c r="D44" s="66">
        <f t="shared" si="0"/>
        <v>403.6538203753351</v>
      </c>
      <c r="E44" s="66">
        <v>404</v>
      </c>
      <c r="F44" s="7">
        <v>338</v>
      </c>
      <c r="G44" s="7">
        <v>32</v>
      </c>
      <c r="H44" s="7">
        <v>89</v>
      </c>
      <c r="I44" s="8" t="s">
        <v>468</v>
      </c>
      <c r="J44" s="7" t="s">
        <v>471</v>
      </c>
      <c r="K44" s="67">
        <v>2615</v>
      </c>
      <c r="L44" s="70">
        <f t="shared" si="1"/>
        <v>4769</v>
      </c>
      <c r="M44" s="48" t="s">
        <v>2472</v>
      </c>
      <c r="N44" s="96" t="s">
        <v>48</v>
      </c>
      <c r="O44" s="96" t="s">
        <v>2455</v>
      </c>
    </row>
    <row r="45" spans="1:15" x14ac:dyDescent="0.35">
      <c r="A45" s="7" t="s">
        <v>65</v>
      </c>
      <c r="B45" s="7" t="s">
        <v>66</v>
      </c>
      <c r="C45" s="7">
        <v>974</v>
      </c>
      <c r="D45" s="66">
        <f t="shared" si="0"/>
        <v>304.53820375335118</v>
      </c>
      <c r="E45" s="66">
        <v>305</v>
      </c>
      <c r="F45" s="7">
        <v>265</v>
      </c>
      <c r="G45" s="7">
        <v>52</v>
      </c>
      <c r="H45" s="7">
        <v>86</v>
      </c>
      <c r="I45" s="8" t="s">
        <v>470</v>
      </c>
      <c r="J45" s="7" t="s">
        <v>473</v>
      </c>
      <c r="K45" s="67">
        <v>2283</v>
      </c>
      <c r="L45" s="70">
        <f t="shared" si="1"/>
        <v>3965</v>
      </c>
      <c r="M45" s="48" t="s">
        <v>2472</v>
      </c>
      <c r="N45" s="96" t="s">
        <v>48</v>
      </c>
      <c r="O45" s="96" t="s">
        <v>2455</v>
      </c>
    </row>
    <row r="46" spans="1:15" x14ac:dyDescent="0.35">
      <c r="A46" s="7" t="s">
        <v>67</v>
      </c>
      <c r="B46" s="7" t="s">
        <v>68</v>
      </c>
      <c r="C46" s="7">
        <v>1263</v>
      </c>
      <c r="D46" s="66">
        <f t="shared" si="0"/>
        <v>394.89912868632706</v>
      </c>
      <c r="E46" s="66">
        <v>395</v>
      </c>
      <c r="F46" s="7">
        <v>573</v>
      </c>
      <c r="G46" s="7">
        <v>78</v>
      </c>
      <c r="H46" s="7">
        <v>116</v>
      </c>
      <c r="I46" s="8" t="s">
        <v>472</v>
      </c>
      <c r="J46" s="7" t="s">
        <v>475</v>
      </c>
      <c r="K46" s="67">
        <v>2846</v>
      </c>
      <c r="L46" s="70">
        <f t="shared" si="1"/>
        <v>5271</v>
      </c>
      <c r="M46" s="48" t="s">
        <v>2472</v>
      </c>
      <c r="N46" s="96" t="s">
        <v>68</v>
      </c>
      <c r="O46" s="96" t="s">
        <v>2455</v>
      </c>
    </row>
    <row r="47" spans="1:15" x14ac:dyDescent="0.35">
      <c r="A47" s="7" t="s">
        <v>69</v>
      </c>
      <c r="B47" s="7" t="s">
        <v>70</v>
      </c>
      <c r="C47" s="7">
        <v>1038</v>
      </c>
      <c r="D47" s="66">
        <f t="shared" si="0"/>
        <v>324.54892761394103</v>
      </c>
      <c r="E47" s="66">
        <v>325</v>
      </c>
      <c r="F47" s="7">
        <v>333</v>
      </c>
      <c r="G47" s="7">
        <v>89</v>
      </c>
      <c r="H47" s="7">
        <v>67</v>
      </c>
      <c r="I47" s="8" t="s">
        <v>474</v>
      </c>
      <c r="J47" s="7" t="s">
        <v>477</v>
      </c>
      <c r="K47" s="67">
        <v>2943</v>
      </c>
      <c r="L47" s="70">
        <f t="shared" si="1"/>
        <v>4795</v>
      </c>
      <c r="M47" s="48" t="s">
        <v>2472</v>
      </c>
      <c r="N47" s="96" t="s">
        <v>68</v>
      </c>
      <c r="O47" s="96" t="s">
        <v>2455</v>
      </c>
    </row>
    <row r="48" spans="1:15" x14ac:dyDescent="0.35">
      <c r="A48" s="7" t="s">
        <v>71</v>
      </c>
      <c r="B48" s="7" t="s">
        <v>72</v>
      </c>
      <c r="C48" s="7">
        <v>1099</v>
      </c>
      <c r="D48" s="66">
        <f t="shared" si="0"/>
        <v>343.62164879356567</v>
      </c>
      <c r="E48" s="66">
        <v>344</v>
      </c>
      <c r="F48" s="7">
        <v>514</v>
      </c>
      <c r="G48" s="7">
        <v>26</v>
      </c>
      <c r="H48" s="7">
        <v>102</v>
      </c>
      <c r="I48" s="8" t="s">
        <v>476</v>
      </c>
      <c r="J48" s="7" t="s">
        <v>479</v>
      </c>
      <c r="K48" s="67">
        <v>3524</v>
      </c>
      <c r="L48" s="70">
        <f t="shared" si="1"/>
        <v>5609</v>
      </c>
      <c r="M48" s="48" t="s">
        <v>2472</v>
      </c>
      <c r="N48" s="96" t="s">
        <v>68</v>
      </c>
      <c r="O48" s="96" t="s">
        <v>2455</v>
      </c>
    </row>
    <row r="49" spans="1:15" x14ac:dyDescent="0.35">
      <c r="A49" s="7" t="s">
        <v>73</v>
      </c>
      <c r="B49" s="7" t="s">
        <v>74</v>
      </c>
      <c r="C49" s="7">
        <v>957</v>
      </c>
      <c r="D49" s="66">
        <f t="shared" si="0"/>
        <v>299.22285522788206</v>
      </c>
      <c r="E49" s="66">
        <v>299</v>
      </c>
      <c r="F49" s="7">
        <v>279</v>
      </c>
      <c r="G49" s="7">
        <v>18</v>
      </c>
      <c r="H49" s="7">
        <v>45</v>
      </c>
      <c r="I49" s="8" t="s">
        <v>478</v>
      </c>
      <c r="J49" s="7" t="s">
        <v>481</v>
      </c>
      <c r="K49" s="67">
        <v>2363</v>
      </c>
      <c r="L49" s="70">
        <f t="shared" si="1"/>
        <v>3961</v>
      </c>
      <c r="M49" s="48" t="s">
        <v>2472</v>
      </c>
      <c r="N49" s="96" t="s">
        <v>68</v>
      </c>
      <c r="O49" s="96" t="s">
        <v>2455</v>
      </c>
    </row>
    <row r="50" spans="1:15" x14ac:dyDescent="0.35">
      <c r="A50" s="7" t="s">
        <v>75</v>
      </c>
      <c r="B50" s="7" t="s">
        <v>76</v>
      </c>
      <c r="C50" s="7">
        <v>928</v>
      </c>
      <c r="D50" s="66">
        <f t="shared" si="0"/>
        <v>290.15549597855227</v>
      </c>
      <c r="E50" s="66">
        <v>290</v>
      </c>
      <c r="F50" s="7">
        <v>175</v>
      </c>
      <c r="G50" s="7">
        <v>26</v>
      </c>
      <c r="H50" s="7">
        <v>70</v>
      </c>
      <c r="I50" s="8" t="s">
        <v>480</v>
      </c>
      <c r="J50" s="7" t="s">
        <v>483</v>
      </c>
      <c r="K50" s="67">
        <v>2240</v>
      </c>
      <c r="L50" s="70">
        <f t="shared" si="1"/>
        <v>3729</v>
      </c>
      <c r="M50" s="48" t="s">
        <v>2472</v>
      </c>
      <c r="N50" s="96" t="s">
        <v>68</v>
      </c>
      <c r="O50" s="96" t="s">
        <v>2455</v>
      </c>
    </row>
    <row r="51" spans="1:15" x14ac:dyDescent="0.35">
      <c r="A51" s="7" t="s">
        <v>77</v>
      </c>
      <c r="B51" s="7" t="s">
        <v>78</v>
      </c>
      <c r="C51" s="7">
        <v>751</v>
      </c>
      <c r="D51" s="66">
        <f t="shared" si="0"/>
        <v>234.81333780160858</v>
      </c>
      <c r="E51" s="66">
        <v>235</v>
      </c>
      <c r="F51" s="7">
        <v>254</v>
      </c>
      <c r="G51" s="7">
        <v>36</v>
      </c>
      <c r="H51" s="7">
        <v>62</v>
      </c>
      <c r="I51" s="8" t="s">
        <v>482</v>
      </c>
      <c r="J51" s="7" t="s">
        <v>485</v>
      </c>
      <c r="K51" s="67">
        <v>1610</v>
      </c>
      <c r="L51" s="70">
        <f t="shared" si="1"/>
        <v>2948</v>
      </c>
      <c r="M51" s="99" t="s">
        <v>2473</v>
      </c>
      <c r="N51" s="96" t="s">
        <v>68</v>
      </c>
      <c r="O51" s="96" t="s">
        <v>2455</v>
      </c>
    </row>
    <row r="52" spans="1:15" x14ac:dyDescent="0.35">
      <c r="A52" s="7" t="s">
        <v>79</v>
      </c>
      <c r="B52" s="7" t="s">
        <v>80</v>
      </c>
      <c r="C52" s="7">
        <v>566</v>
      </c>
      <c r="D52" s="66">
        <f t="shared" si="0"/>
        <v>176.96983914209116</v>
      </c>
      <c r="E52" s="66">
        <v>177</v>
      </c>
      <c r="F52" s="7">
        <v>139</v>
      </c>
      <c r="G52" s="7">
        <v>24</v>
      </c>
      <c r="H52" s="7">
        <v>32</v>
      </c>
      <c r="I52" s="8" t="s">
        <v>484</v>
      </c>
      <c r="J52" s="7" t="s">
        <v>487</v>
      </c>
      <c r="K52" s="67">
        <v>1298</v>
      </c>
      <c r="L52" s="70">
        <f t="shared" si="1"/>
        <v>2236</v>
      </c>
      <c r="M52" s="99" t="s">
        <v>2473</v>
      </c>
      <c r="N52" s="96" t="s">
        <v>68</v>
      </c>
      <c r="O52" s="96" t="s">
        <v>2455</v>
      </c>
    </row>
    <row r="53" spans="1:15" x14ac:dyDescent="0.35">
      <c r="A53" s="7" t="s">
        <v>81</v>
      </c>
      <c r="B53" s="7" t="s">
        <v>82</v>
      </c>
      <c r="C53" s="7">
        <v>497</v>
      </c>
      <c r="D53" s="66">
        <f t="shared" si="0"/>
        <v>155.39577747989276</v>
      </c>
      <c r="E53" s="66">
        <v>155</v>
      </c>
      <c r="F53" s="7">
        <v>208</v>
      </c>
      <c r="G53" s="7">
        <v>15</v>
      </c>
      <c r="H53" s="7">
        <v>35</v>
      </c>
      <c r="I53" s="8" t="s">
        <v>486</v>
      </c>
      <c r="J53" s="7" t="s">
        <v>489</v>
      </c>
      <c r="K53" s="67">
        <v>1156</v>
      </c>
      <c r="L53" s="70">
        <f t="shared" si="1"/>
        <v>2066</v>
      </c>
      <c r="M53" s="99" t="s">
        <v>2473</v>
      </c>
      <c r="N53" s="96" t="s">
        <v>68</v>
      </c>
      <c r="O53" s="96" t="s">
        <v>2455</v>
      </c>
    </row>
    <row r="54" spans="1:15" x14ac:dyDescent="0.35">
      <c r="A54" s="7" t="s">
        <v>83</v>
      </c>
      <c r="B54" s="7" t="s">
        <v>84</v>
      </c>
      <c r="C54" s="7">
        <v>569</v>
      </c>
      <c r="D54" s="66">
        <f t="shared" si="0"/>
        <v>177.90784182305629</v>
      </c>
      <c r="E54" s="66">
        <v>178</v>
      </c>
      <c r="F54" s="7">
        <v>129</v>
      </c>
      <c r="G54" s="7">
        <v>11</v>
      </c>
      <c r="H54" s="7">
        <v>21</v>
      </c>
      <c r="I54" s="8" t="s">
        <v>488</v>
      </c>
      <c r="J54" s="7" t="s">
        <v>491</v>
      </c>
      <c r="K54" s="67">
        <v>1412</v>
      </c>
      <c r="L54" s="70">
        <f t="shared" si="1"/>
        <v>2320</v>
      </c>
      <c r="M54" s="99" t="s">
        <v>2473</v>
      </c>
      <c r="N54" s="96" t="s">
        <v>68</v>
      </c>
      <c r="O54" s="96" t="s">
        <v>2455</v>
      </c>
    </row>
    <row r="55" spans="1:15" x14ac:dyDescent="0.35">
      <c r="A55" s="7" t="s">
        <v>85</v>
      </c>
      <c r="B55" s="7" t="s">
        <v>86</v>
      </c>
      <c r="C55" s="7">
        <v>684</v>
      </c>
      <c r="D55" s="66">
        <f t="shared" si="0"/>
        <v>213.86461126005361</v>
      </c>
      <c r="E55" s="66">
        <v>214</v>
      </c>
      <c r="F55" s="7">
        <v>150</v>
      </c>
      <c r="G55" s="7">
        <v>14</v>
      </c>
      <c r="H55" s="7">
        <v>48</v>
      </c>
      <c r="I55" s="8" t="s">
        <v>490</v>
      </c>
      <c r="J55" s="7" t="s">
        <v>493</v>
      </c>
      <c r="K55" s="67">
        <v>1515</v>
      </c>
      <c r="L55" s="70">
        <f t="shared" si="1"/>
        <v>2625</v>
      </c>
      <c r="M55" s="99" t="s">
        <v>2473</v>
      </c>
      <c r="N55" s="96" t="s">
        <v>68</v>
      </c>
      <c r="O55" s="96" t="s">
        <v>2455</v>
      </c>
    </row>
    <row r="56" spans="1:15" x14ac:dyDescent="0.35">
      <c r="A56" s="7" t="s">
        <v>87</v>
      </c>
      <c r="B56" s="7" t="s">
        <v>88</v>
      </c>
      <c r="C56" s="7">
        <v>356</v>
      </c>
      <c r="D56" s="66">
        <f t="shared" si="0"/>
        <v>111.30965147453082</v>
      </c>
      <c r="E56" s="66">
        <v>111</v>
      </c>
      <c r="F56" s="7">
        <v>76</v>
      </c>
      <c r="G56" s="7">
        <v>19</v>
      </c>
      <c r="H56" s="7">
        <v>18</v>
      </c>
      <c r="I56" s="8" t="s">
        <v>492</v>
      </c>
      <c r="J56" s="7" t="s">
        <v>495</v>
      </c>
      <c r="K56" s="67">
        <v>840</v>
      </c>
      <c r="L56" s="70">
        <f t="shared" si="1"/>
        <v>1420</v>
      </c>
      <c r="M56" s="99" t="s">
        <v>2473</v>
      </c>
      <c r="N56" s="96" t="s">
        <v>68</v>
      </c>
      <c r="O56" s="96" t="s">
        <v>2455</v>
      </c>
    </row>
    <row r="57" spans="1:15" x14ac:dyDescent="0.35">
      <c r="A57" s="7" t="s">
        <v>89</v>
      </c>
      <c r="B57" s="7" t="s">
        <v>90</v>
      </c>
      <c r="C57" s="7">
        <v>561</v>
      </c>
      <c r="D57" s="66">
        <f t="shared" si="0"/>
        <v>175.40650134048258</v>
      </c>
      <c r="E57" s="66">
        <v>175</v>
      </c>
      <c r="F57" s="7">
        <v>186</v>
      </c>
      <c r="G57" s="7">
        <v>13</v>
      </c>
      <c r="H57" s="7">
        <v>24</v>
      </c>
      <c r="I57" s="8" t="s">
        <v>494</v>
      </c>
      <c r="J57" s="7" t="s">
        <v>497</v>
      </c>
      <c r="K57" s="67">
        <v>1252</v>
      </c>
      <c r="L57" s="70">
        <f t="shared" si="1"/>
        <v>2211</v>
      </c>
      <c r="M57" s="99" t="s">
        <v>2473</v>
      </c>
      <c r="N57" s="96" t="s">
        <v>68</v>
      </c>
      <c r="O57" s="96" t="s">
        <v>2455</v>
      </c>
    </row>
    <row r="58" spans="1:15" x14ac:dyDescent="0.35">
      <c r="A58" s="7" t="s">
        <v>91</v>
      </c>
      <c r="B58" s="7" t="s">
        <v>92</v>
      </c>
      <c r="C58" s="7">
        <v>1027</v>
      </c>
      <c r="D58" s="66">
        <f t="shared" si="0"/>
        <v>321.10958445040217</v>
      </c>
      <c r="E58" s="66">
        <v>321</v>
      </c>
      <c r="F58" s="7">
        <v>510</v>
      </c>
      <c r="G58" s="7">
        <v>57</v>
      </c>
      <c r="H58" s="7">
        <v>167</v>
      </c>
      <c r="I58" s="8">
        <v>10770</v>
      </c>
      <c r="J58" s="7" t="s">
        <v>828</v>
      </c>
      <c r="K58" s="67">
        <v>3345</v>
      </c>
      <c r="L58" s="70">
        <f t="shared" si="1"/>
        <v>5427</v>
      </c>
      <c r="M58" s="48" t="s">
        <v>2472</v>
      </c>
      <c r="N58" s="96" t="s">
        <v>92</v>
      </c>
      <c r="O58" s="96" t="s">
        <v>2457</v>
      </c>
    </row>
    <row r="59" spans="1:15" x14ac:dyDescent="0.35">
      <c r="A59" s="7" t="s">
        <v>93</v>
      </c>
      <c r="B59" s="7" t="s">
        <v>94</v>
      </c>
      <c r="C59" s="7">
        <v>531</v>
      </c>
      <c r="D59" s="66">
        <f t="shared" si="0"/>
        <v>166.02647453083111</v>
      </c>
      <c r="E59" s="66">
        <v>166</v>
      </c>
      <c r="F59" s="7">
        <v>103</v>
      </c>
      <c r="G59" s="7">
        <v>8</v>
      </c>
      <c r="H59" s="7">
        <v>29</v>
      </c>
      <c r="I59" s="8" t="s">
        <v>496</v>
      </c>
      <c r="J59" s="7" t="s">
        <v>499</v>
      </c>
      <c r="K59" s="67">
        <v>1800</v>
      </c>
      <c r="L59" s="70">
        <f t="shared" si="1"/>
        <v>2637</v>
      </c>
      <c r="M59" s="99" t="s">
        <v>2473</v>
      </c>
      <c r="N59" s="96" t="s">
        <v>92</v>
      </c>
      <c r="O59" s="96" t="s">
        <v>2457</v>
      </c>
    </row>
    <row r="60" spans="1:15" x14ac:dyDescent="0.35">
      <c r="A60" s="7" t="s">
        <v>95</v>
      </c>
      <c r="B60" s="7" t="s">
        <v>96</v>
      </c>
      <c r="C60" s="7">
        <v>781</v>
      </c>
      <c r="D60" s="66">
        <f t="shared" si="0"/>
        <v>244.19336461126005</v>
      </c>
      <c r="E60" s="66">
        <v>244</v>
      </c>
      <c r="F60" s="7">
        <v>140</v>
      </c>
      <c r="G60" s="7">
        <v>23</v>
      </c>
      <c r="H60" s="7">
        <v>39</v>
      </c>
      <c r="I60" s="8" t="s">
        <v>498</v>
      </c>
      <c r="J60" s="7" t="s">
        <v>501</v>
      </c>
      <c r="K60" s="67">
        <v>1603</v>
      </c>
      <c r="L60" s="70">
        <f t="shared" si="1"/>
        <v>2830</v>
      </c>
      <c r="M60" s="99" t="s">
        <v>2473</v>
      </c>
      <c r="N60" s="96" t="s">
        <v>92</v>
      </c>
      <c r="O60" s="96" t="s">
        <v>2457</v>
      </c>
    </row>
    <row r="61" spans="1:15" x14ac:dyDescent="0.35">
      <c r="A61" s="7" t="s">
        <v>97</v>
      </c>
      <c r="B61" s="7" t="s">
        <v>98</v>
      </c>
      <c r="C61" s="7">
        <v>224</v>
      </c>
      <c r="D61" s="66">
        <f t="shared" si="0"/>
        <v>70.037533512064343</v>
      </c>
      <c r="E61" s="66">
        <v>70</v>
      </c>
      <c r="F61" s="7">
        <v>81</v>
      </c>
      <c r="G61" s="7">
        <v>23</v>
      </c>
      <c r="H61" s="7">
        <v>13</v>
      </c>
      <c r="I61" s="8" t="s">
        <v>500</v>
      </c>
      <c r="J61" s="7" t="s">
        <v>503</v>
      </c>
      <c r="K61" s="67">
        <v>435</v>
      </c>
      <c r="L61" s="70">
        <f t="shared" si="1"/>
        <v>846</v>
      </c>
      <c r="M61" s="99" t="s">
        <v>2473</v>
      </c>
      <c r="N61" s="96" t="s">
        <v>92</v>
      </c>
      <c r="O61" s="96" t="s">
        <v>2457</v>
      </c>
    </row>
    <row r="62" spans="1:15" x14ac:dyDescent="0.35">
      <c r="A62" s="7" t="s">
        <v>99</v>
      </c>
      <c r="B62" s="7" t="s">
        <v>100</v>
      </c>
      <c r="C62" s="7">
        <v>225</v>
      </c>
      <c r="D62" s="66">
        <f t="shared" si="0"/>
        <v>70.350201072386056</v>
      </c>
      <c r="E62" s="66">
        <v>70</v>
      </c>
      <c r="F62" s="7">
        <v>74</v>
      </c>
      <c r="G62" s="7">
        <v>16</v>
      </c>
      <c r="H62" s="7">
        <v>17</v>
      </c>
      <c r="I62" s="8" t="s">
        <v>502</v>
      </c>
      <c r="J62" s="7" t="s">
        <v>505</v>
      </c>
      <c r="K62" s="67">
        <v>553</v>
      </c>
      <c r="L62" s="70">
        <f t="shared" si="1"/>
        <v>955</v>
      </c>
      <c r="M62" s="99" t="s">
        <v>2473</v>
      </c>
      <c r="N62" s="96" t="s">
        <v>92</v>
      </c>
      <c r="O62" s="96" t="s">
        <v>2457</v>
      </c>
    </row>
    <row r="63" spans="1:15" x14ac:dyDescent="0.35">
      <c r="A63" s="7" t="s">
        <v>101</v>
      </c>
      <c r="B63" s="7" t="s">
        <v>102</v>
      </c>
      <c r="C63" s="7">
        <v>426</v>
      </c>
      <c r="D63" s="66">
        <f t="shared" si="0"/>
        <v>133.19638069705093</v>
      </c>
      <c r="E63" s="66">
        <v>133</v>
      </c>
      <c r="F63" s="7">
        <v>139</v>
      </c>
      <c r="G63" s="7">
        <v>12</v>
      </c>
      <c r="H63" s="7">
        <v>39</v>
      </c>
      <c r="I63" s="8" t="s">
        <v>504</v>
      </c>
      <c r="J63" s="7" t="s">
        <v>507</v>
      </c>
      <c r="K63" s="67">
        <v>868</v>
      </c>
      <c r="L63" s="70">
        <f t="shared" si="1"/>
        <v>1617</v>
      </c>
      <c r="M63" s="99" t="s">
        <v>2473</v>
      </c>
      <c r="N63" s="96" t="s">
        <v>92</v>
      </c>
      <c r="O63" s="96" t="s">
        <v>2457</v>
      </c>
    </row>
    <row r="64" spans="1:15" x14ac:dyDescent="0.35">
      <c r="A64" s="7" t="s">
        <v>103</v>
      </c>
      <c r="B64" s="7" t="s">
        <v>104</v>
      </c>
      <c r="C64" s="7">
        <v>246</v>
      </c>
      <c r="D64" s="66">
        <f t="shared" si="0"/>
        <v>76.916219839142087</v>
      </c>
      <c r="E64" s="66">
        <v>77</v>
      </c>
      <c r="F64" s="7">
        <v>56</v>
      </c>
      <c r="G64" s="7">
        <v>8</v>
      </c>
      <c r="H64" s="7">
        <v>20</v>
      </c>
      <c r="I64" s="8" t="s">
        <v>506</v>
      </c>
      <c r="J64" s="7" t="s">
        <v>509</v>
      </c>
      <c r="K64" s="67">
        <v>568</v>
      </c>
      <c r="L64" s="70">
        <f t="shared" si="1"/>
        <v>975</v>
      </c>
      <c r="M64" s="99" t="s">
        <v>2473</v>
      </c>
      <c r="N64" s="96" t="s">
        <v>92</v>
      </c>
      <c r="O64" s="96" t="s">
        <v>2457</v>
      </c>
    </row>
    <row r="65" spans="1:15" x14ac:dyDescent="0.35">
      <c r="A65" s="7" t="s">
        <v>105</v>
      </c>
      <c r="B65" s="7" t="s">
        <v>106</v>
      </c>
      <c r="C65" s="7">
        <v>291</v>
      </c>
      <c r="D65" s="66">
        <f t="shared" si="0"/>
        <v>90.986260053619304</v>
      </c>
      <c r="E65" s="66">
        <v>91</v>
      </c>
      <c r="F65" s="7">
        <v>75</v>
      </c>
      <c r="G65" s="7">
        <v>13</v>
      </c>
      <c r="H65" s="7">
        <v>24</v>
      </c>
      <c r="I65" s="8" t="s">
        <v>508</v>
      </c>
      <c r="J65" s="7" t="s">
        <v>511</v>
      </c>
      <c r="K65" s="67">
        <v>731</v>
      </c>
      <c r="L65" s="70">
        <f t="shared" si="1"/>
        <v>1225</v>
      </c>
      <c r="M65" s="99" t="s">
        <v>2473</v>
      </c>
      <c r="N65" s="96" t="s">
        <v>92</v>
      </c>
      <c r="O65" s="96" t="s">
        <v>2457</v>
      </c>
    </row>
    <row r="66" spans="1:15" x14ac:dyDescent="0.35">
      <c r="A66" s="7" t="s">
        <v>107</v>
      </c>
      <c r="B66" s="7" t="s">
        <v>108</v>
      </c>
      <c r="C66" s="7">
        <v>444</v>
      </c>
      <c r="D66" s="66">
        <f t="shared" si="0"/>
        <v>138.82439678284183</v>
      </c>
      <c r="E66" s="66">
        <v>139</v>
      </c>
      <c r="F66" s="7">
        <v>88</v>
      </c>
      <c r="G66" s="7">
        <v>5</v>
      </c>
      <c r="H66" s="7">
        <v>28</v>
      </c>
      <c r="I66" s="8" t="s">
        <v>510</v>
      </c>
      <c r="J66" s="7" t="s">
        <v>513</v>
      </c>
      <c r="K66" s="67">
        <v>876</v>
      </c>
      <c r="L66" s="70">
        <f t="shared" si="1"/>
        <v>1580</v>
      </c>
      <c r="M66" s="99" t="s">
        <v>2473</v>
      </c>
      <c r="N66" s="96" t="s">
        <v>92</v>
      </c>
      <c r="O66" s="96" t="s">
        <v>2457</v>
      </c>
    </row>
    <row r="67" spans="1:15" x14ac:dyDescent="0.35">
      <c r="A67" s="7" t="s">
        <v>109</v>
      </c>
      <c r="B67" s="7" t="s">
        <v>110</v>
      </c>
      <c r="C67" s="7">
        <v>356</v>
      </c>
      <c r="D67" s="66">
        <f t="shared" si="0"/>
        <v>111.30965147453082</v>
      </c>
      <c r="E67" s="66">
        <v>111</v>
      </c>
      <c r="F67" s="7">
        <v>111</v>
      </c>
      <c r="G67" s="7">
        <v>30</v>
      </c>
      <c r="H67" s="7">
        <v>21</v>
      </c>
      <c r="I67" s="8" t="s">
        <v>512</v>
      </c>
      <c r="J67" s="7" t="s">
        <v>515</v>
      </c>
      <c r="K67" s="67">
        <v>1036</v>
      </c>
      <c r="L67" s="70">
        <f t="shared" si="1"/>
        <v>1665</v>
      </c>
      <c r="M67" s="99" t="s">
        <v>2473</v>
      </c>
      <c r="N67" s="96" t="s">
        <v>92</v>
      </c>
      <c r="O67" s="96" t="s">
        <v>2457</v>
      </c>
    </row>
    <row r="68" spans="1:15" x14ac:dyDescent="0.35">
      <c r="A68" s="7" t="s">
        <v>111</v>
      </c>
      <c r="B68" s="7" t="s">
        <v>112</v>
      </c>
      <c r="C68" s="7">
        <v>475</v>
      </c>
      <c r="D68" s="66">
        <f t="shared" ref="D68:D131" si="2">+$D$236*C68/$C$236</f>
        <v>148.51709115281503</v>
      </c>
      <c r="E68" s="66">
        <v>149</v>
      </c>
      <c r="F68" s="7">
        <v>97</v>
      </c>
      <c r="G68" s="7">
        <v>18</v>
      </c>
      <c r="H68" s="7">
        <v>30</v>
      </c>
      <c r="I68" s="8" t="s">
        <v>514</v>
      </c>
      <c r="J68" s="7" t="s">
        <v>517</v>
      </c>
      <c r="K68" s="67">
        <v>1292</v>
      </c>
      <c r="L68" s="70">
        <f t="shared" si="1"/>
        <v>2061</v>
      </c>
      <c r="M68" s="99" t="s">
        <v>2473</v>
      </c>
      <c r="N68" s="96" t="s">
        <v>92</v>
      </c>
      <c r="O68" s="96" t="s">
        <v>2457</v>
      </c>
    </row>
    <row r="69" spans="1:15" x14ac:dyDescent="0.35">
      <c r="A69" s="7" t="s">
        <v>113</v>
      </c>
      <c r="B69" s="7" t="s">
        <v>114</v>
      </c>
      <c r="C69" s="7">
        <v>250</v>
      </c>
      <c r="D69" s="66">
        <f t="shared" si="2"/>
        <v>78.166890080428956</v>
      </c>
      <c r="E69" s="66">
        <v>78</v>
      </c>
      <c r="F69" s="7">
        <v>76</v>
      </c>
      <c r="G69" s="7">
        <v>13</v>
      </c>
      <c r="H69" s="7">
        <v>13</v>
      </c>
      <c r="I69" s="8" t="s">
        <v>516</v>
      </c>
      <c r="J69" s="7" t="s">
        <v>519</v>
      </c>
      <c r="K69" s="67">
        <v>734</v>
      </c>
      <c r="L69" s="70">
        <f t="shared" ref="L69:L132" si="3">+F69+G69+H69+K69+C69+E69</f>
        <v>1164</v>
      </c>
      <c r="M69" s="99" t="s">
        <v>2473</v>
      </c>
      <c r="N69" s="96" t="s">
        <v>92</v>
      </c>
      <c r="O69" s="96" t="s">
        <v>2457</v>
      </c>
    </row>
    <row r="70" spans="1:15" x14ac:dyDescent="0.35">
      <c r="A70" s="7" t="s">
        <v>115</v>
      </c>
      <c r="B70" s="7" t="s">
        <v>116</v>
      </c>
      <c r="C70" s="7">
        <v>513</v>
      </c>
      <c r="D70" s="66">
        <f t="shared" si="2"/>
        <v>160.39845844504021</v>
      </c>
      <c r="E70" s="66">
        <v>160</v>
      </c>
      <c r="F70" s="7">
        <v>84</v>
      </c>
      <c r="G70" s="7">
        <v>16</v>
      </c>
      <c r="H70" s="7">
        <v>22</v>
      </c>
      <c r="I70" s="8" t="s">
        <v>518</v>
      </c>
      <c r="J70" s="7" t="s">
        <v>521</v>
      </c>
      <c r="K70" s="67">
        <v>1106</v>
      </c>
      <c r="L70" s="70">
        <f t="shared" si="3"/>
        <v>1901</v>
      </c>
      <c r="M70" s="99" t="s">
        <v>2473</v>
      </c>
      <c r="N70" s="96" t="s">
        <v>92</v>
      </c>
      <c r="O70" s="96" t="s">
        <v>2457</v>
      </c>
    </row>
    <row r="71" spans="1:15" x14ac:dyDescent="0.35">
      <c r="A71" s="7" t="s">
        <v>117</v>
      </c>
      <c r="B71" s="7" t="s">
        <v>118</v>
      </c>
      <c r="C71" s="7">
        <v>451</v>
      </c>
      <c r="D71" s="66">
        <f t="shared" si="2"/>
        <v>141.01306970509384</v>
      </c>
      <c r="E71" s="66">
        <v>141</v>
      </c>
      <c r="F71" s="7">
        <v>61</v>
      </c>
      <c r="G71" s="7"/>
      <c r="H71" s="7">
        <v>17</v>
      </c>
      <c r="I71" s="8" t="s">
        <v>520</v>
      </c>
      <c r="J71" s="7" t="s">
        <v>523</v>
      </c>
      <c r="K71" s="67">
        <v>1548</v>
      </c>
      <c r="L71" s="70">
        <f t="shared" si="3"/>
        <v>2218</v>
      </c>
      <c r="M71" s="99" t="s">
        <v>2473</v>
      </c>
      <c r="N71" s="96" t="s">
        <v>92</v>
      </c>
      <c r="O71" s="96" t="s">
        <v>2457</v>
      </c>
    </row>
    <row r="72" spans="1:15" x14ac:dyDescent="0.35">
      <c r="A72" s="7" t="s">
        <v>119</v>
      </c>
      <c r="B72" s="7" t="s">
        <v>120</v>
      </c>
      <c r="C72" s="7">
        <v>417</v>
      </c>
      <c r="D72" s="66">
        <f t="shared" si="2"/>
        <v>130.38237265415549</v>
      </c>
      <c r="E72" s="66">
        <v>130</v>
      </c>
      <c r="F72" s="7">
        <v>64</v>
      </c>
      <c r="G72" s="7">
        <v>2</v>
      </c>
      <c r="H72" s="7">
        <v>20</v>
      </c>
      <c r="I72" s="8" t="s">
        <v>522</v>
      </c>
      <c r="J72" s="7" t="s">
        <v>525</v>
      </c>
      <c r="K72" s="67">
        <v>1617</v>
      </c>
      <c r="L72" s="70">
        <f t="shared" si="3"/>
        <v>2250</v>
      </c>
      <c r="M72" s="99" t="s">
        <v>2473</v>
      </c>
      <c r="N72" s="96" t="s">
        <v>92</v>
      </c>
      <c r="O72" s="96" t="s">
        <v>2457</v>
      </c>
    </row>
    <row r="73" spans="1:15" x14ac:dyDescent="0.35">
      <c r="A73" s="7" t="s">
        <v>121</v>
      </c>
      <c r="B73" s="7" t="s">
        <v>122</v>
      </c>
      <c r="C73" s="7">
        <v>1073</v>
      </c>
      <c r="D73" s="66">
        <f t="shared" si="2"/>
        <v>335.49229222520108</v>
      </c>
      <c r="E73" s="66">
        <v>335</v>
      </c>
      <c r="F73" s="7">
        <v>349</v>
      </c>
      <c r="G73" s="7">
        <v>19</v>
      </c>
      <c r="H73" s="7">
        <v>112</v>
      </c>
      <c r="I73" s="8" t="s">
        <v>524</v>
      </c>
      <c r="J73" s="7" t="s">
        <v>527</v>
      </c>
      <c r="K73" s="67">
        <v>2969</v>
      </c>
      <c r="L73" s="70">
        <f t="shared" si="3"/>
        <v>4857</v>
      </c>
      <c r="M73" s="48" t="s">
        <v>2472</v>
      </c>
      <c r="N73" s="96" t="s">
        <v>92</v>
      </c>
      <c r="O73" s="96" t="s">
        <v>2457</v>
      </c>
    </row>
    <row r="74" spans="1:15" x14ac:dyDescent="0.35">
      <c r="A74" s="7" t="s">
        <v>123</v>
      </c>
      <c r="B74" s="7" t="s">
        <v>124</v>
      </c>
      <c r="C74" s="7">
        <v>690</v>
      </c>
      <c r="D74" s="66">
        <f t="shared" si="2"/>
        <v>215.74061662198392</v>
      </c>
      <c r="E74" s="66">
        <v>216</v>
      </c>
      <c r="F74" s="7">
        <v>354</v>
      </c>
      <c r="G74" s="7">
        <v>23</v>
      </c>
      <c r="H74" s="7">
        <v>82</v>
      </c>
      <c r="I74" s="8" t="s">
        <v>526</v>
      </c>
      <c r="J74" s="7" t="s">
        <v>529</v>
      </c>
      <c r="K74" s="67">
        <v>1855</v>
      </c>
      <c r="L74" s="70">
        <f t="shared" si="3"/>
        <v>3220</v>
      </c>
      <c r="M74" s="48" t="s">
        <v>2472</v>
      </c>
      <c r="N74" s="96" t="s">
        <v>92</v>
      </c>
      <c r="O74" s="96" t="s">
        <v>2457</v>
      </c>
    </row>
    <row r="75" spans="1:15" x14ac:dyDescent="0.35">
      <c r="A75" s="7" t="s">
        <v>125</v>
      </c>
      <c r="B75" s="7" t="s">
        <v>36</v>
      </c>
      <c r="C75" s="7">
        <v>340</v>
      </c>
      <c r="D75" s="66">
        <f t="shared" si="2"/>
        <v>106.30697050938338</v>
      </c>
      <c r="E75" s="66">
        <v>106</v>
      </c>
      <c r="F75" s="7">
        <v>73</v>
      </c>
      <c r="G75" s="7">
        <v>10</v>
      </c>
      <c r="H75" s="7">
        <v>27</v>
      </c>
      <c r="I75" s="8" t="s">
        <v>528</v>
      </c>
      <c r="J75" s="7" t="s">
        <v>440</v>
      </c>
      <c r="K75" s="67">
        <v>872</v>
      </c>
      <c r="L75" s="70">
        <f t="shared" si="3"/>
        <v>1428</v>
      </c>
      <c r="M75" s="99" t="s">
        <v>2473</v>
      </c>
      <c r="N75" s="96" t="s">
        <v>92</v>
      </c>
      <c r="O75" s="96" t="s">
        <v>2457</v>
      </c>
    </row>
    <row r="76" spans="1:15" x14ac:dyDescent="0.35">
      <c r="A76" s="7" t="s">
        <v>126</v>
      </c>
      <c r="B76" s="7" t="s">
        <v>127</v>
      </c>
      <c r="C76" s="7">
        <v>660</v>
      </c>
      <c r="D76" s="66">
        <f t="shared" si="2"/>
        <v>206.36058981233245</v>
      </c>
      <c r="E76" s="66">
        <v>206</v>
      </c>
      <c r="F76" s="7">
        <v>66</v>
      </c>
      <c r="G76" s="7">
        <v>21</v>
      </c>
      <c r="H76" s="7">
        <v>35</v>
      </c>
      <c r="I76" s="8" t="s">
        <v>530</v>
      </c>
      <c r="J76" s="7" t="s">
        <v>532</v>
      </c>
      <c r="K76" s="67">
        <v>1282</v>
      </c>
      <c r="L76" s="70">
        <f t="shared" si="3"/>
        <v>2270</v>
      </c>
      <c r="M76" s="99" t="s">
        <v>2473</v>
      </c>
      <c r="N76" s="96" t="s">
        <v>92</v>
      </c>
      <c r="O76" s="96" t="s">
        <v>2457</v>
      </c>
    </row>
    <row r="77" spans="1:15" x14ac:dyDescent="0.35">
      <c r="A77" s="7" t="s">
        <v>128</v>
      </c>
      <c r="B77" s="7" t="s">
        <v>129</v>
      </c>
      <c r="C77" s="7">
        <v>975</v>
      </c>
      <c r="D77" s="66">
        <f t="shared" si="2"/>
        <v>304.85087131367294</v>
      </c>
      <c r="E77" s="66">
        <v>305</v>
      </c>
      <c r="F77" s="7">
        <v>258</v>
      </c>
      <c r="G77" s="7">
        <v>52</v>
      </c>
      <c r="H77" s="7">
        <v>78</v>
      </c>
      <c r="I77" s="8" t="s">
        <v>531</v>
      </c>
      <c r="J77" s="7" t="s">
        <v>534</v>
      </c>
      <c r="K77" s="67">
        <v>1412</v>
      </c>
      <c r="L77" s="70">
        <f t="shared" si="3"/>
        <v>3080</v>
      </c>
      <c r="M77" s="48" t="s">
        <v>2472</v>
      </c>
      <c r="N77" s="96" t="s">
        <v>92</v>
      </c>
      <c r="O77" s="96" t="s">
        <v>2457</v>
      </c>
    </row>
    <row r="78" spans="1:15" x14ac:dyDescent="0.35">
      <c r="A78" s="7"/>
      <c r="B78" s="7"/>
      <c r="C78" s="7"/>
      <c r="D78" s="66">
        <f t="shared" si="2"/>
        <v>0</v>
      </c>
      <c r="E78" s="66">
        <v>0</v>
      </c>
      <c r="F78" s="7"/>
      <c r="G78" s="7"/>
      <c r="H78" s="7"/>
      <c r="I78" s="8" t="s">
        <v>533</v>
      </c>
      <c r="J78" s="7" t="s">
        <v>536</v>
      </c>
      <c r="K78" s="67">
        <v>1786</v>
      </c>
      <c r="L78" s="70">
        <f t="shared" si="3"/>
        <v>1786</v>
      </c>
      <c r="M78" s="99" t="s">
        <v>2473</v>
      </c>
      <c r="N78" s="96" t="s">
        <v>92</v>
      </c>
      <c r="O78" s="96" t="s">
        <v>2457</v>
      </c>
    </row>
    <row r="79" spans="1:15" x14ac:dyDescent="0.35">
      <c r="A79" s="7" t="s">
        <v>130</v>
      </c>
      <c r="B79" s="7" t="s">
        <v>131</v>
      </c>
      <c r="C79" s="7">
        <v>437</v>
      </c>
      <c r="D79" s="66">
        <f t="shared" si="2"/>
        <v>136.63572386058982</v>
      </c>
      <c r="E79" s="66">
        <v>137</v>
      </c>
      <c r="F79" s="7">
        <v>132</v>
      </c>
      <c r="G79" s="7">
        <v>6</v>
      </c>
      <c r="H79" s="7">
        <v>28</v>
      </c>
      <c r="I79" s="8" t="s">
        <v>535</v>
      </c>
      <c r="J79" s="7" t="s">
        <v>538</v>
      </c>
      <c r="K79" s="67">
        <v>784</v>
      </c>
      <c r="L79" s="70">
        <f t="shared" si="3"/>
        <v>1524</v>
      </c>
      <c r="M79" s="99" t="s">
        <v>2473</v>
      </c>
      <c r="N79" s="96" t="s">
        <v>92</v>
      </c>
      <c r="O79" s="96" t="s">
        <v>2457</v>
      </c>
    </row>
    <row r="80" spans="1:15" x14ac:dyDescent="0.35">
      <c r="A80" s="7" t="s">
        <v>132</v>
      </c>
      <c r="B80" s="7" t="s">
        <v>133</v>
      </c>
      <c r="C80" s="7">
        <v>465</v>
      </c>
      <c r="D80" s="66">
        <f t="shared" si="2"/>
        <v>145.39041554959786</v>
      </c>
      <c r="E80" s="66">
        <v>145</v>
      </c>
      <c r="F80" s="7">
        <v>77</v>
      </c>
      <c r="G80" s="7">
        <v>14</v>
      </c>
      <c r="H80" s="7">
        <v>33</v>
      </c>
      <c r="I80" s="8" t="s">
        <v>537</v>
      </c>
      <c r="J80" s="7" t="s">
        <v>540</v>
      </c>
      <c r="K80" s="67">
        <v>926</v>
      </c>
      <c r="L80" s="70">
        <f t="shared" si="3"/>
        <v>1660</v>
      </c>
      <c r="M80" s="99" t="s">
        <v>2473</v>
      </c>
      <c r="N80" s="96" t="s">
        <v>92</v>
      </c>
      <c r="O80" s="96" t="s">
        <v>2457</v>
      </c>
    </row>
    <row r="81" spans="1:15" x14ac:dyDescent="0.35">
      <c r="A81" s="7" t="s">
        <v>134</v>
      </c>
      <c r="B81" s="7" t="s">
        <v>135</v>
      </c>
      <c r="C81" s="7">
        <v>488</v>
      </c>
      <c r="D81" s="66">
        <f t="shared" si="2"/>
        <v>152.58176943699732</v>
      </c>
      <c r="E81" s="66">
        <v>153</v>
      </c>
      <c r="F81" s="7">
        <v>217</v>
      </c>
      <c r="G81" s="7">
        <v>13</v>
      </c>
      <c r="H81" s="7">
        <v>36</v>
      </c>
      <c r="I81" s="8" t="s">
        <v>539</v>
      </c>
      <c r="J81" s="7" t="s">
        <v>542</v>
      </c>
      <c r="K81" s="67">
        <v>1575</v>
      </c>
      <c r="L81" s="70">
        <f t="shared" si="3"/>
        <v>2482</v>
      </c>
      <c r="M81" s="99" t="s">
        <v>2473</v>
      </c>
      <c r="N81" s="96" t="s">
        <v>92</v>
      </c>
      <c r="O81" s="96" t="s">
        <v>2457</v>
      </c>
    </row>
    <row r="82" spans="1:15" x14ac:dyDescent="0.35">
      <c r="A82" s="7" t="s">
        <v>136</v>
      </c>
      <c r="B82" s="7" t="s">
        <v>137</v>
      </c>
      <c r="C82" s="7">
        <v>287</v>
      </c>
      <c r="D82" s="66">
        <f t="shared" si="2"/>
        <v>89.735589812332435</v>
      </c>
      <c r="E82" s="66">
        <v>90</v>
      </c>
      <c r="F82" s="7">
        <v>145</v>
      </c>
      <c r="G82" s="7">
        <v>16</v>
      </c>
      <c r="H82" s="7">
        <v>33</v>
      </c>
      <c r="I82" s="8" t="s">
        <v>541</v>
      </c>
      <c r="J82" s="7" t="s">
        <v>544</v>
      </c>
      <c r="K82" s="67">
        <v>580</v>
      </c>
      <c r="L82" s="70">
        <f t="shared" si="3"/>
        <v>1151</v>
      </c>
      <c r="M82" s="99" t="s">
        <v>2473</v>
      </c>
      <c r="N82" s="96" t="s">
        <v>137</v>
      </c>
      <c r="O82" s="96" t="s">
        <v>2454</v>
      </c>
    </row>
    <row r="83" spans="1:15" x14ac:dyDescent="0.35">
      <c r="A83" s="7" t="s">
        <v>138</v>
      </c>
      <c r="B83" s="7" t="s">
        <v>139</v>
      </c>
      <c r="C83" s="7">
        <v>372</v>
      </c>
      <c r="D83" s="66">
        <f t="shared" si="2"/>
        <v>116.31233243967829</v>
      </c>
      <c r="E83" s="66">
        <v>116</v>
      </c>
      <c r="F83" s="7">
        <v>193</v>
      </c>
      <c r="G83" s="7">
        <v>5</v>
      </c>
      <c r="H83" s="7">
        <v>25</v>
      </c>
      <c r="I83" s="8" t="s">
        <v>543</v>
      </c>
      <c r="J83" s="7" t="s">
        <v>546</v>
      </c>
      <c r="K83" s="67">
        <v>1185</v>
      </c>
      <c r="L83" s="70">
        <f t="shared" si="3"/>
        <v>1896</v>
      </c>
      <c r="M83" s="99" t="s">
        <v>2473</v>
      </c>
      <c r="N83" s="96" t="s">
        <v>137</v>
      </c>
      <c r="O83" s="96" t="s">
        <v>2454</v>
      </c>
    </row>
    <row r="84" spans="1:15" x14ac:dyDescent="0.35">
      <c r="A84" s="7" t="s">
        <v>140</v>
      </c>
      <c r="B84" s="7" t="s">
        <v>141</v>
      </c>
      <c r="C84" s="7">
        <v>495</v>
      </c>
      <c r="D84" s="66">
        <f t="shared" si="2"/>
        <v>154.77044235924933</v>
      </c>
      <c r="E84" s="66">
        <v>155</v>
      </c>
      <c r="F84" s="7">
        <v>411</v>
      </c>
      <c r="G84" s="7">
        <v>28</v>
      </c>
      <c r="H84" s="7">
        <v>77</v>
      </c>
      <c r="I84" s="8" t="s">
        <v>545</v>
      </c>
      <c r="J84" s="7" t="s">
        <v>548</v>
      </c>
      <c r="K84" s="67">
        <v>1607</v>
      </c>
      <c r="L84" s="70">
        <f t="shared" si="3"/>
        <v>2773</v>
      </c>
      <c r="M84" s="99" t="s">
        <v>2473</v>
      </c>
      <c r="N84" s="96" t="s">
        <v>137</v>
      </c>
      <c r="O84" s="96" t="s">
        <v>2454</v>
      </c>
    </row>
    <row r="85" spans="1:15" x14ac:dyDescent="0.35">
      <c r="A85" s="7" t="s">
        <v>142</v>
      </c>
      <c r="B85" s="7" t="s">
        <v>143</v>
      </c>
      <c r="C85" s="7">
        <v>479</v>
      </c>
      <c r="D85" s="66">
        <f t="shared" si="2"/>
        <v>149.76776139410188</v>
      </c>
      <c r="E85" s="66">
        <v>150</v>
      </c>
      <c r="F85" s="7">
        <v>301</v>
      </c>
      <c r="G85" s="7">
        <v>40</v>
      </c>
      <c r="H85" s="7">
        <v>53</v>
      </c>
      <c r="I85" s="8">
        <v>10771</v>
      </c>
      <c r="J85" s="7" t="s">
        <v>830</v>
      </c>
      <c r="K85" s="67">
        <v>1853</v>
      </c>
      <c r="L85" s="70">
        <f t="shared" si="3"/>
        <v>2876</v>
      </c>
      <c r="M85" s="99" t="s">
        <v>2473</v>
      </c>
      <c r="N85" s="96" t="s">
        <v>137</v>
      </c>
      <c r="O85" s="96" t="s">
        <v>2454</v>
      </c>
    </row>
    <row r="86" spans="1:15" x14ac:dyDescent="0.35">
      <c r="A86" s="7" t="s">
        <v>144</v>
      </c>
      <c r="B86" s="7" t="s">
        <v>145</v>
      </c>
      <c r="C86" s="7">
        <v>983</v>
      </c>
      <c r="D86" s="66">
        <f t="shared" si="2"/>
        <v>307.35221179624665</v>
      </c>
      <c r="E86" s="66">
        <v>307</v>
      </c>
      <c r="F86" s="7">
        <v>492</v>
      </c>
      <c r="G86" s="7">
        <v>53</v>
      </c>
      <c r="H86" s="7">
        <v>120</v>
      </c>
      <c r="I86" s="8" t="s">
        <v>547</v>
      </c>
      <c r="J86" s="7" t="s">
        <v>550</v>
      </c>
      <c r="K86" s="67">
        <v>3208</v>
      </c>
      <c r="L86" s="70">
        <f t="shared" si="3"/>
        <v>5163</v>
      </c>
      <c r="M86" s="48" t="s">
        <v>2472</v>
      </c>
      <c r="N86" s="96" t="s">
        <v>137</v>
      </c>
      <c r="O86" s="96" t="s">
        <v>2454</v>
      </c>
    </row>
    <row r="87" spans="1:15" x14ac:dyDescent="0.35">
      <c r="A87" s="7" t="s">
        <v>146</v>
      </c>
      <c r="B87" s="7" t="s">
        <v>147</v>
      </c>
      <c r="C87" s="7">
        <v>569</v>
      </c>
      <c r="D87" s="66">
        <f t="shared" si="2"/>
        <v>177.90784182305629</v>
      </c>
      <c r="E87" s="66">
        <v>178</v>
      </c>
      <c r="F87" s="7">
        <v>347</v>
      </c>
      <c r="G87" s="7">
        <v>19</v>
      </c>
      <c r="H87" s="7">
        <v>57</v>
      </c>
      <c r="I87" s="8" t="s">
        <v>549</v>
      </c>
      <c r="J87" s="7" t="s">
        <v>552</v>
      </c>
      <c r="K87" s="67">
        <v>1555</v>
      </c>
      <c r="L87" s="70">
        <f t="shared" si="3"/>
        <v>2725</v>
      </c>
      <c r="M87" s="99" t="s">
        <v>2473</v>
      </c>
      <c r="N87" s="96" t="s">
        <v>137</v>
      </c>
      <c r="O87" s="96" t="s">
        <v>2454</v>
      </c>
    </row>
    <row r="88" spans="1:15" x14ac:dyDescent="0.35">
      <c r="A88" s="7" t="s">
        <v>148</v>
      </c>
      <c r="B88" s="7" t="s">
        <v>149</v>
      </c>
      <c r="C88" s="7">
        <v>551</v>
      </c>
      <c r="D88" s="66">
        <f t="shared" si="2"/>
        <v>172.27982573726541</v>
      </c>
      <c r="E88" s="66">
        <v>172</v>
      </c>
      <c r="F88" s="7">
        <v>143</v>
      </c>
      <c r="G88" s="7">
        <v>18</v>
      </c>
      <c r="H88" s="7">
        <v>41</v>
      </c>
      <c r="I88" s="8" t="s">
        <v>551</v>
      </c>
      <c r="J88" s="7" t="s">
        <v>554</v>
      </c>
      <c r="K88" s="67">
        <v>1293</v>
      </c>
      <c r="L88" s="70">
        <f t="shared" si="3"/>
        <v>2218</v>
      </c>
      <c r="M88" s="99" t="s">
        <v>2473</v>
      </c>
      <c r="N88" s="96" t="s">
        <v>137</v>
      </c>
      <c r="O88" s="96" t="s">
        <v>2454</v>
      </c>
    </row>
    <row r="89" spans="1:15" x14ac:dyDescent="0.35">
      <c r="A89" s="7" t="s">
        <v>150</v>
      </c>
      <c r="B89" s="7" t="s">
        <v>151</v>
      </c>
      <c r="C89" s="7">
        <v>855</v>
      </c>
      <c r="D89" s="66">
        <f t="shared" si="2"/>
        <v>267.33076407506701</v>
      </c>
      <c r="E89" s="66">
        <v>267</v>
      </c>
      <c r="F89" s="7">
        <v>323</v>
      </c>
      <c r="G89" s="7">
        <v>51</v>
      </c>
      <c r="H89" s="7">
        <v>61</v>
      </c>
      <c r="I89" s="8" t="s">
        <v>553</v>
      </c>
      <c r="J89" s="7" t="s">
        <v>556</v>
      </c>
      <c r="K89" s="67">
        <v>2762</v>
      </c>
      <c r="L89" s="70">
        <f t="shared" si="3"/>
        <v>4319</v>
      </c>
      <c r="M89" s="48" t="s">
        <v>2472</v>
      </c>
      <c r="N89" s="96" t="s">
        <v>137</v>
      </c>
      <c r="O89" s="96" t="s">
        <v>2454</v>
      </c>
    </row>
    <row r="90" spans="1:15" x14ac:dyDescent="0.35">
      <c r="A90" s="7" t="s">
        <v>152</v>
      </c>
      <c r="B90" s="7" t="s">
        <v>153</v>
      </c>
      <c r="C90" s="7">
        <v>525</v>
      </c>
      <c r="D90" s="66">
        <f t="shared" si="2"/>
        <v>164.1504691689008</v>
      </c>
      <c r="E90" s="66">
        <v>164</v>
      </c>
      <c r="F90" s="7">
        <v>140</v>
      </c>
      <c r="G90" s="7">
        <v>28</v>
      </c>
      <c r="H90" s="7">
        <v>54</v>
      </c>
      <c r="I90" s="8" t="s">
        <v>555</v>
      </c>
      <c r="J90" s="7" t="s">
        <v>558</v>
      </c>
      <c r="K90" s="67">
        <v>1442</v>
      </c>
      <c r="L90" s="70">
        <f t="shared" si="3"/>
        <v>2353</v>
      </c>
      <c r="M90" s="99" t="s">
        <v>2473</v>
      </c>
      <c r="N90" s="96" t="s">
        <v>137</v>
      </c>
      <c r="O90" s="96" t="s">
        <v>2454</v>
      </c>
    </row>
    <row r="91" spans="1:15" x14ac:dyDescent="0.35">
      <c r="A91" s="7" t="s">
        <v>154</v>
      </c>
      <c r="B91" s="7" t="s">
        <v>155</v>
      </c>
      <c r="C91" s="7">
        <v>266</v>
      </c>
      <c r="D91" s="66">
        <f t="shared" si="2"/>
        <v>83.169571045576404</v>
      </c>
      <c r="E91" s="66">
        <v>83</v>
      </c>
      <c r="F91" s="7">
        <v>106</v>
      </c>
      <c r="G91" s="7">
        <v>13</v>
      </c>
      <c r="H91" s="7">
        <v>20</v>
      </c>
      <c r="I91" s="8" t="s">
        <v>557</v>
      </c>
      <c r="J91" s="7" t="s">
        <v>560</v>
      </c>
      <c r="K91" s="67">
        <v>634</v>
      </c>
      <c r="L91" s="70">
        <f t="shared" si="3"/>
        <v>1122</v>
      </c>
      <c r="M91" s="99" t="s">
        <v>2473</v>
      </c>
      <c r="N91" s="96" t="s">
        <v>137</v>
      </c>
      <c r="O91" s="96" t="s">
        <v>2454</v>
      </c>
    </row>
    <row r="92" spans="1:15" x14ac:dyDescent="0.35">
      <c r="A92" s="7" t="s">
        <v>156</v>
      </c>
      <c r="B92" s="7" t="s">
        <v>157</v>
      </c>
      <c r="C92" s="7">
        <v>408</v>
      </c>
      <c r="D92" s="66">
        <f t="shared" si="2"/>
        <v>127.56836461126005</v>
      </c>
      <c r="E92" s="66">
        <v>128</v>
      </c>
      <c r="F92" s="7">
        <v>169</v>
      </c>
      <c r="G92" s="7">
        <v>4</v>
      </c>
      <c r="H92" s="7">
        <v>17</v>
      </c>
      <c r="I92" s="8" t="s">
        <v>559</v>
      </c>
      <c r="J92" s="7" t="s">
        <v>562</v>
      </c>
      <c r="K92" s="67">
        <v>981</v>
      </c>
      <c r="L92" s="70">
        <f t="shared" si="3"/>
        <v>1707</v>
      </c>
      <c r="M92" s="99" t="s">
        <v>2473</v>
      </c>
      <c r="N92" s="96" t="s">
        <v>137</v>
      </c>
      <c r="O92" s="96" t="s">
        <v>2454</v>
      </c>
    </row>
    <row r="93" spans="1:15" x14ac:dyDescent="0.35">
      <c r="A93" s="7" t="s">
        <v>158</v>
      </c>
      <c r="B93" s="7" t="s">
        <v>159</v>
      </c>
      <c r="C93" s="7">
        <v>213</v>
      </c>
      <c r="D93" s="66">
        <f t="shared" si="2"/>
        <v>66.598190348525463</v>
      </c>
      <c r="E93" s="66">
        <v>67</v>
      </c>
      <c r="F93" s="7">
        <v>133</v>
      </c>
      <c r="G93" s="7">
        <v>1</v>
      </c>
      <c r="H93" s="7">
        <v>27</v>
      </c>
      <c r="I93" s="8" t="s">
        <v>561</v>
      </c>
      <c r="J93" s="7" t="s">
        <v>564</v>
      </c>
      <c r="K93" s="67">
        <v>523</v>
      </c>
      <c r="L93" s="70">
        <f t="shared" si="3"/>
        <v>964</v>
      </c>
      <c r="M93" s="99" t="s">
        <v>2473</v>
      </c>
      <c r="N93" s="96" t="s">
        <v>137</v>
      </c>
      <c r="O93" s="96" t="s">
        <v>2454</v>
      </c>
    </row>
    <row r="94" spans="1:15" x14ac:dyDescent="0.35">
      <c r="A94" s="7" t="s">
        <v>160</v>
      </c>
      <c r="B94" s="7" t="s">
        <v>161</v>
      </c>
      <c r="C94" s="7">
        <v>186</v>
      </c>
      <c r="D94" s="66">
        <f t="shared" si="2"/>
        <v>58.156166219839143</v>
      </c>
      <c r="E94" s="66">
        <v>58</v>
      </c>
      <c r="F94" s="7">
        <v>73</v>
      </c>
      <c r="G94" s="7">
        <v>14</v>
      </c>
      <c r="H94" s="7">
        <v>7</v>
      </c>
      <c r="I94" s="8" t="s">
        <v>563</v>
      </c>
      <c r="J94" s="7" t="s">
        <v>566</v>
      </c>
      <c r="K94" s="67">
        <v>395</v>
      </c>
      <c r="L94" s="70">
        <f t="shared" si="3"/>
        <v>733</v>
      </c>
      <c r="M94" s="99" t="s">
        <v>2473</v>
      </c>
      <c r="N94" s="96" t="s">
        <v>137</v>
      </c>
      <c r="O94" s="96" t="s">
        <v>2454</v>
      </c>
    </row>
    <row r="95" spans="1:15" x14ac:dyDescent="0.35">
      <c r="A95" s="7" t="s">
        <v>162</v>
      </c>
      <c r="B95" s="7" t="s">
        <v>163</v>
      </c>
      <c r="C95" s="7">
        <v>374</v>
      </c>
      <c r="D95" s="66">
        <f t="shared" si="2"/>
        <v>116.93766756032171</v>
      </c>
      <c r="E95" s="66">
        <v>117</v>
      </c>
      <c r="F95" s="7">
        <v>144</v>
      </c>
      <c r="G95" s="7">
        <v>8</v>
      </c>
      <c r="H95" s="7">
        <v>36</v>
      </c>
      <c r="I95" s="8" t="s">
        <v>565</v>
      </c>
      <c r="J95" s="7" t="s">
        <v>568</v>
      </c>
      <c r="K95" s="67">
        <v>786</v>
      </c>
      <c r="L95" s="70">
        <f t="shared" si="3"/>
        <v>1465</v>
      </c>
      <c r="M95" s="99" t="s">
        <v>2473</v>
      </c>
      <c r="N95" s="96" t="s">
        <v>137</v>
      </c>
      <c r="O95" s="96" t="s">
        <v>2454</v>
      </c>
    </row>
    <row r="96" spans="1:15" x14ac:dyDescent="0.35">
      <c r="A96" s="7" t="s">
        <v>164</v>
      </c>
      <c r="B96" s="7" t="s">
        <v>165</v>
      </c>
      <c r="C96" s="7">
        <v>473</v>
      </c>
      <c r="D96" s="66">
        <f t="shared" si="2"/>
        <v>147.89175603217157</v>
      </c>
      <c r="E96" s="66">
        <v>148</v>
      </c>
      <c r="F96" s="7">
        <v>206</v>
      </c>
      <c r="G96" s="7">
        <v>14</v>
      </c>
      <c r="H96" s="7">
        <v>52</v>
      </c>
      <c r="I96" s="8" t="s">
        <v>567</v>
      </c>
      <c r="J96" s="7" t="s">
        <v>570</v>
      </c>
      <c r="K96" s="67">
        <v>1112</v>
      </c>
      <c r="L96" s="70">
        <f t="shared" si="3"/>
        <v>2005</v>
      </c>
      <c r="M96" s="99" t="s">
        <v>2473</v>
      </c>
      <c r="N96" s="96" t="s">
        <v>137</v>
      </c>
      <c r="O96" s="96" t="s">
        <v>2454</v>
      </c>
    </row>
    <row r="97" spans="1:15" x14ac:dyDescent="0.35">
      <c r="A97" s="7" t="s">
        <v>166</v>
      </c>
      <c r="B97" s="7" t="s">
        <v>167</v>
      </c>
      <c r="C97" s="7">
        <v>903</v>
      </c>
      <c r="D97" s="66">
        <f t="shared" si="2"/>
        <v>282.33880697050938</v>
      </c>
      <c r="E97" s="66">
        <v>282</v>
      </c>
      <c r="F97" s="7">
        <v>448</v>
      </c>
      <c r="G97" s="7">
        <v>15</v>
      </c>
      <c r="H97" s="7">
        <v>82</v>
      </c>
      <c r="I97" s="8" t="s">
        <v>569</v>
      </c>
      <c r="J97" s="7" t="s">
        <v>572</v>
      </c>
      <c r="K97" s="67">
        <v>2320</v>
      </c>
      <c r="L97" s="70">
        <f t="shared" si="3"/>
        <v>4050</v>
      </c>
      <c r="M97" s="48" t="s">
        <v>2472</v>
      </c>
      <c r="N97" s="96" t="s">
        <v>137</v>
      </c>
      <c r="O97" s="96" t="s">
        <v>2454</v>
      </c>
    </row>
    <row r="98" spans="1:15" x14ac:dyDescent="0.35">
      <c r="A98" s="7" t="s">
        <v>168</v>
      </c>
      <c r="B98" s="7" t="s">
        <v>169</v>
      </c>
      <c r="C98" s="7">
        <v>3193</v>
      </c>
      <c r="D98" s="66">
        <f t="shared" si="2"/>
        <v>998.34752010723855</v>
      </c>
      <c r="E98" s="66">
        <v>998</v>
      </c>
      <c r="F98" s="7">
        <v>1373</v>
      </c>
      <c r="G98" s="7">
        <v>105</v>
      </c>
      <c r="H98" s="7">
        <v>443</v>
      </c>
      <c r="I98" s="8">
        <v>10772</v>
      </c>
      <c r="J98" s="7" t="s">
        <v>832</v>
      </c>
      <c r="K98" s="67">
        <v>8983</v>
      </c>
      <c r="L98" s="70">
        <f t="shared" si="3"/>
        <v>15095</v>
      </c>
      <c r="M98" s="46" t="s">
        <v>2470</v>
      </c>
      <c r="N98" s="96" t="s">
        <v>2456</v>
      </c>
      <c r="O98" s="96" t="s">
        <v>2457</v>
      </c>
    </row>
    <row r="99" spans="1:15" x14ac:dyDescent="0.35">
      <c r="A99" s="7" t="s">
        <v>170</v>
      </c>
      <c r="B99" s="7" t="s">
        <v>897</v>
      </c>
      <c r="C99" s="7">
        <v>4106</v>
      </c>
      <c r="D99" s="66">
        <f t="shared" si="2"/>
        <v>1283.8130026809652</v>
      </c>
      <c r="E99" s="66">
        <v>1284</v>
      </c>
      <c r="F99" s="7">
        <v>835</v>
      </c>
      <c r="G99" s="7">
        <v>154</v>
      </c>
      <c r="H99" s="7">
        <v>458</v>
      </c>
      <c r="I99" s="8" t="s">
        <v>571</v>
      </c>
      <c r="J99" s="7" t="s">
        <v>574</v>
      </c>
      <c r="K99" s="67">
        <v>2006</v>
      </c>
      <c r="L99" s="70">
        <f t="shared" si="3"/>
        <v>8843</v>
      </c>
      <c r="M99" s="50" t="s">
        <v>2474</v>
      </c>
      <c r="N99" s="96" t="s">
        <v>2456</v>
      </c>
      <c r="O99" s="96" t="s">
        <v>2457</v>
      </c>
    </row>
    <row r="100" spans="1:15" x14ac:dyDescent="0.35">
      <c r="A100" s="7"/>
      <c r="B100" s="7"/>
      <c r="C100" s="7"/>
      <c r="D100" s="66">
        <f t="shared" si="2"/>
        <v>0</v>
      </c>
      <c r="E100" s="66">
        <v>0</v>
      </c>
      <c r="F100" s="7"/>
      <c r="G100" s="7"/>
      <c r="H100" s="7"/>
      <c r="I100" s="8" t="s">
        <v>573</v>
      </c>
      <c r="J100" s="7" t="s">
        <v>540</v>
      </c>
      <c r="K100" s="67">
        <v>9148</v>
      </c>
      <c r="L100" s="70">
        <f t="shared" si="3"/>
        <v>9148</v>
      </c>
      <c r="M100" s="50" t="s">
        <v>2474</v>
      </c>
      <c r="N100" s="96" t="s">
        <v>2456</v>
      </c>
      <c r="O100" s="96" t="s">
        <v>2457</v>
      </c>
    </row>
    <row r="101" spans="1:15" x14ac:dyDescent="0.35">
      <c r="A101" s="7" t="s">
        <v>171</v>
      </c>
      <c r="B101" s="7" t="s">
        <v>172</v>
      </c>
      <c r="C101" s="7">
        <v>886</v>
      </c>
      <c r="D101" s="66">
        <f t="shared" si="2"/>
        <v>277.02345844504021</v>
      </c>
      <c r="E101" s="66">
        <v>277</v>
      </c>
      <c r="F101" s="7">
        <v>297</v>
      </c>
      <c r="G101" s="7">
        <v>21</v>
      </c>
      <c r="H101" s="7">
        <v>80</v>
      </c>
      <c r="I101" s="8" t="s">
        <v>575</v>
      </c>
      <c r="J101" s="7" t="s">
        <v>577</v>
      </c>
      <c r="K101" s="67">
        <v>1671</v>
      </c>
      <c r="L101" s="70">
        <f t="shared" si="3"/>
        <v>3232</v>
      </c>
      <c r="M101" s="48" t="s">
        <v>2472</v>
      </c>
      <c r="N101" s="96" t="s">
        <v>2456</v>
      </c>
      <c r="O101" s="96" t="s">
        <v>2457</v>
      </c>
    </row>
    <row r="102" spans="1:15" x14ac:dyDescent="0.35">
      <c r="A102" s="7" t="s">
        <v>173</v>
      </c>
      <c r="B102" s="7" t="s">
        <v>174</v>
      </c>
      <c r="C102" s="7">
        <v>1461</v>
      </c>
      <c r="D102" s="66">
        <f t="shared" si="2"/>
        <v>456.8073056300268</v>
      </c>
      <c r="E102" s="66">
        <v>457</v>
      </c>
      <c r="F102" s="7">
        <v>384</v>
      </c>
      <c r="G102" s="7">
        <v>56</v>
      </c>
      <c r="H102" s="7">
        <v>151</v>
      </c>
      <c r="I102" s="8" t="s">
        <v>576</v>
      </c>
      <c r="J102" s="7" t="s">
        <v>579</v>
      </c>
      <c r="K102" s="67">
        <v>2306</v>
      </c>
      <c r="L102" s="70">
        <f t="shared" si="3"/>
        <v>4815</v>
      </c>
      <c r="M102" s="48" t="s">
        <v>2472</v>
      </c>
      <c r="N102" s="96" t="s">
        <v>2456</v>
      </c>
      <c r="O102" s="96" t="s">
        <v>2457</v>
      </c>
    </row>
    <row r="103" spans="1:15" x14ac:dyDescent="0.35">
      <c r="A103" s="7" t="s">
        <v>175</v>
      </c>
      <c r="B103" s="7" t="s">
        <v>899</v>
      </c>
      <c r="C103" s="7">
        <v>3134</v>
      </c>
      <c r="D103" s="66">
        <f t="shared" si="2"/>
        <v>979.90013404825743</v>
      </c>
      <c r="E103" s="66">
        <v>980</v>
      </c>
      <c r="F103" s="7">
        <v>588</v>
      </c>
      <c r="G103" s="7">
        <v>81</v>
      </c>
      <c r="H103" s="7">
        <v>200</v>
      </c>
      <c r="I103" s="8" t="s">
        <v>578</v>
      </c>
      <c r="J103" s="7" t="s">
        <v>581</v>
      </c>
      <c r="K103" s="67">
        <v>949</v>
      </c>
      <c r="L103" s="70">
        <f t="shared" si="3"/>
        <v>5932</v>
      </c>
      <c r="M103" s="48" t="s">
        <v>2472</v>
      </c>
      <c r="N103" s="96" t="s">
        <v>2456</v>
      </c>
      <c r="O103" s="96" t="s">
        <v>2457</v>
      </c>
    </row>
    <row r="104" spans="1:15" x14ac:dyDescent="0.35">
      <c r="A104" s="7"/>
      <c r="B104" s="7"/>
      <c r="C104" s="7"/>
      <c r="D104" s="66">
        <f t="shared" si="2"/>
        <v>0</v>
      </c>
      <c r="E104" s="66">
        <v>0</v>
      </c>
      <c r="F104" s="7"/>
      <c r="G104" s="7"/>
      <c r="H104" s="7"/>
      <c r="I104" s="8" t="s">
        <v>580</v>
      </c>
      <c r="J104" s="7" t="s">
        <v>583</v>
      </c>
      <c r="K104" s="67">
        <v>5737</v>
      </c>
      <c r="L104" s="70">
        <f t="shared" si="3"/>
        <v>5737</v>
      </c>
      <c r="M104" s="48" t="s">
        <v>2472</v>
      </c>
      <c r="N104" s="96" t="s">
        <v>2456</v>
      </c>
      <c r="O104" s="96" t="s">
        <v>2457</v>
      </c>
    </row>
    <row r="105" spans="1:15" x14ac:dyDescent="0.35">
      <c r="A105" s="7" t="s">
        <v>177</v>
      </c>
      <c r="B105" s="7" t="s">
        <v>178</v>
      </c>
      <c r="C105" s="7">
        <v>2541</v>
      </c>
      <c r="D105" s="66">
        <f t="shared" si="2"/>
        <v>794.4882707774799</v>
      </c>
      <c r="E105" s="66">
        <v>795</v>
      </c>
      <c r="F105" s="7">
        <v>416</v>
      </c>
      <c r="G105" s="7">
        <v>44</v>
      </c>
      <c r="H105" s="7">
        <v>176</v>
      </c>
      <c r="I105" s="8" t="s">
        <v>582</v>
      </c>
      <c r="J105" s="7" t="s">
        <v>585</v>
      </c>
      <c r="K105" s="67">
        <v>3885</v>
      </c>
      <c r="L105" s="70">
        <f t="shared" si="3"/>
        <v>7857</v>
      </c>
      <c r="M105" s="50" t="s">
        <v>2474</v>
      </c>
      <c r="N105" s="96" t="s">
        <v>2456</v>
      </c>
      <c r="O105" s="96" t="s">
        <v>2457</v>
      </c>
    </row>
    <row r="106" spans="1:15" x14ac:dyDescent="0.35">
      <c r="A106" s="7" t="s">
        <v>179</v>
      </c>
      <c r="B106" s="7" t="s">
        <v>180</v>
      </c>
      <c r="C106" s="7">
        <v>771</v>
      </c>
      <c r="D106" s="66">
        <f t="shared" si="2"/>
        <v>241.06668900804289</v>
      </c>
      <c r="E106" s="66">
        <v>241</v>
      </c>
      <c r="F106" s="7">
        <v>214</v>
      </c>
      <c r="G106" s="7">
        <v>14</v>
      </c>
      <c r="H106" s="7">
        <v>49</v>
      </c>
      <c r="I106" s="8" t="s">
        <v>584</v>
      </c>
      <c r="J106" s="7" t="s">
        <v>587</v>
      </c>
      <c r="K106" s="67">
        <v>1179</v>
      </c>
      <c r="L106" s="70">
        <f t="shared" si="3"/>
        <v>2468</v>
      </c>
      <c r="M106" s="99" t="s">
        <v>2473</v>
      </c>
      <c r="N106" s="96" t="s">
        <v>2456</v>
      </c>
      <c r="O106" s="96" t="s">
        <v>2457</v>
      </c>
    </row>
    <row r="107" spans="1:15" x14ac:dyDescent="0.35">
      <c r="A107" s="7" t="s">
        <v>181</v>
      </c>
      <c r="B107" s="7" t="s">
        <v>139</v>
      </c>
      <c r="C107" s="7">
        <v>787</v>
      </c>
      <c r="D107" s="66">
        <f t="shared" si="2"/>
        <v>246.06936997319036</v>
      </c>
      <c r="E107" s="66">
        <v>246</v>
      </c>
      <c r="F107" s="7">
        <v>223</v>
      </c>
      <c r="G107" s="7">
        <v>15</v>
      </c>
      <c r="H107" s="7">
        <v>59</v>
      </c>
      <c r="I107" s="8" t="s">
        <v>586</v>
      </c>
      <c r="J107" s="7" t="s">
        <v>546</v>
      </c>
      <c r="K107" s="67">
        <v>1645</v>
      </c>
      <c r="L107" s="70">
        <f t="shared" si="3"/>
        <v>2975</v>
      </c>
      <c r="M107" s="99" t="s">
        <v>2473</v>
      </c>
      <c r="N107" s="96" t="s">
        <v>2456</v>
      </c>
      <c r="O107" s="96" t="s">
        <v>2457</v>
      </c>
    </row>
    <row r="108" spans="1:15" x14ac:dyDescent="0.35">
      <c r="A108" s="7" t="s">
        <v>182</v>
      </c>
      <c r="B108" s="7" t="s">
        <v>183</v>
      </c>
      <c r="C108" s="7">
        <v>569</v>
      </c>
      <c r="D108" s="66">
        <f t="shared" si="2"/>
        <v>177.90784182305629</v>
      </c>
      <c r="E108" s="66">
        <v>178</v>
      </c>
      <c r="F108" s="7">
        <v>173</v>
      </c>
      <c r="G108" s="7">
        <v>22</v>
      </c>
      <c r="H108" s="7">
        <v>40</v>
      </c>
      <c r="I108" s="8" t="s">
        <v>588</v>
      </c>
      <c r="J108" s="7" t="s">
        <v>590</v>
      </c>
      <c r="K108" s="67">
        <v>1275</v>
      </c>
      <c r="L108" s="70">
        <f t="shared" si="3"/>
        <v>2257</v>
      </c>
      <c r="M108" s="99" t="s">
        <v>2473</v>
      </c>
      <c r="N108" s="96" t="s">
        <v>2456</v>
      </c>
      <c r="O108" s="96" t="s">
        <v>2457</v>
      </c>
    </row>
    <row r="109" spans="1:15" x14ac:dyDescent="0.35">
      <c r="A109" s="7" t="s">
        <v>184</v>
      </c>
      <c r="B109" s="7" t="s">
        <v>185</v>
      </c>
      <c r="C109" s="7">
        <v>1008</v>
      </c>
      <c r="D109" s="66">
        <f t="shared" si="2"/>
        <v>315.16890080428954</v>
      </c>
      <c r="E109" s="66">
        <v>315</v>
      </c>
      <c r="F109" s="7">
        <v>225</v>
      </c>
      <c r="G109" s="7">
        <v>45</v>
      </c>
      <c r="H109" s="7">
        <v>112</v>
      </c>
      <c r="I109" s="8" t="s">
        <v>589</v>
      </c>
      <c r="J109" s="7" t="s">
        <v>592</v>
      </c>
      <c r="K109" s="67">
        <v>2167</v>
      </c>
      <c r="L109" s="70">
        <f t="shared" si="3"/>
        <v>3872</v>
      </c>
      <c r="M109" s="48" t="s">
        <v>2472</v>
      </c>
      <c r="N109" s="96" t="s">
        <v>2456</v>
      </c>
      <c r="O109" s="96" t="s">
        <v>2457</v>
      </c>
    </row>
    <row r="110" spans="1:15" x14ac:dyDescent="0.35">
      <c r="A110" s="7"/>
      <c r="B110" s="7"/>
      <c r="C110" s="7"/>
      <c r="D110" s="66">
        <f t="shared" si="2"/>
        <v>0</v>
      </c>
      <c r="E110" s="66">
        <v>0</v>
      </c>
      <c r="F110" s="7"/>
      <c r="G110" s="7"/>
      <c r="H110" s="7"/>
      <c r="I110" s="8" t="s">
        <v>863</v>
      </c>
      <c r="J110" s="7" t="s">
        <v>868</v>
      </c>
      <c r="K110" s="67">
        <v>1348</v>
      </c>
      <c r="L110" s="70">
        <f t="shared" si="3"/>
        <v>1348</v>
      </c>
      <c r="M110" s="99" t="s">
        <v>2473</v>
      </c>
      <c r="N110" s="96" t="s">
        <v>2456</v>
      </c>
      <c r="O110" s="96" t="s">
        <v>2457</v>
      </c>
    </row>
    <row r="111" spans="1:15" x14ac:dyDescent="0.35">
      <c r="A111" s="7" t="s">
        <v>186</v>
      </c>
      <c r="B111" s="7" t="s">
        <v>187</v>
      </c>
      <c r="C111" s="7">
        <v>686</v>
      </c>
      <c r="D111" s="66">
        <f t="shared" si="2"/>
        <v>214.48994638069706</v>
      </c>
      <c r="E111" s="66">
        <v>214</v>
      </c>
      <c r="F111" s="7">
        <v>119</v>
      </c>
      <c r="G111" s="7">
        <v>14</v>
      </c>
      <c r="H111" s="7">
        <v>37</v>
      </c>
      <c r="I111" s="8" t="s">
        <v>591</v>
      </c>
      <c r="J111" s="7" t="s">
        <v>594</v>
      </c>
      <c r="K111" s="67">
        <v>1270</v>
      </c>
      <c r="L111" s="70">
        <f t="shared" si="3"/>
        <v>2340</v>
      </c>
      <c r="M111" s="99" t="s">
        <v>2473</v>
      </c>
      <c r="N111" s="96" t="s">
        <v>2456</v>
      </c>
      <c r="O111" s="96" t="s">
        <v>2457</v>
      </c>
    </row>
    <row r="112" spans="1:15" x14ac:dyDescent="0.35">
      <c r="A112" s="7" t="s">
        <v>188</v>
      </c>
      <c r="B112" s="7" t="s">
        <v>189</v>
      </c>
      <c r="C112" s="7">
        <v>561</v>
      </c>
      <c r="D112" s="66">
        <f t="shared" si="2"/>
        <v>175.40650134048258</v>
      </c>
      <c r="E112" s="66">
        <v>175</v>
      </c>
      <c r="F112" s="7">
        <v>47</v>
      </c>
      <c r="G112" s="7">
        <v>21</v>
      </c>
      <c r="H112" s="7">
        <v>39</v>
      </c>
      <c r="I112" s="8" t="s">
        <v>593</v>
      </c>
      <c r="J112" s="7" t="s">
        <v>596</v>
      </c>
      <c r="K112" s="67">
        <v>1536</v>
      </c>
      <c r="L112" s="70">
        <f t="shared" si="3"/>
        <v>2379</v>
      </c>
      <c r="M112" s="99" t="s">
        <v>2473</v>
      </c>
      <c r="N112" s="96" t="s">
        <v>2456</v>
      </c>
      <c r="O112" s="96" t="s">
        <v>2457</v>
      </c>
    </row>
    <row r="113" spans="1:15" x14ac:dyDescent="0.35">
      <c r="A113" s="7" t="s">
        <v>190</v>
      </c>
      <c r="B113" s="7" t="s">
        <v>98</v>
      </c>
      <c r="C113" s="7">
        <v>590</v>
      </c>
      <c r="D113" s="66">
        <f t="shared" si="2"/>
        <v>184.47386058981232</v>
      </c>
      <c r="E113" s="66">
        <v>184</v>
      </c>
      <c r="F113" s="7">
        <v>151</v>
      </c>
      <c r="G113" s="7">
        <v>8</v>
      </c>
      <c r="H113" s="7">
        <v>42</v>
      </c>
      <c r="I113" s="8" t="s">
        <v>595</v>
      </c>
      <c r="J113" s="7" t="s">
        <v>2479</v>
      </c>
      <c r="K113" s="67">
        <v>890</v>
      </c>
      <c r="L113" s="70">
        <f t="shared" si="3"/>
        <v>1865</v>
      </c>
      <c r="M113" s="99" t="s">
        <v>2473</v>
      </c>
      <c r="N113" s="96" t="s">
        <v>2456</v>
      </c>
      <c r="O113" s="96" t="s">
        <v>2457</v>
      </c>
    </row>
    <row r="114" spans="1:15" x14ac:dyDescent="0.35">
      <c r="A114" s="7"/>
      <c r="B114" s="7"/>
      <c r="C114" s="7"/>
      <c r="D114" s="66">
        <f t="shared" si="2"/>
        <v>0</v>
      </c>
      <c r="E114" s="66">
        <v>0</v>
      </c>
      <c r="F114" s="7"/>
      <c r="G114" s="7"/>
      <c r="H114" s="7"/>
      <c r="I114" s="8" t="s">
        <v>597</v>
      </c>
      <c r="J114" s="7" t="s">
        <v>2480</v>
      </c>
      <c r="K114" s="67">
        <v>246</v>
      </c>
      <c r="L114" s="70">
        <f t="shared" si="3"/>
        <v>246</v>
      </c>
      <c r="M114" s="99" t="s">
        <v>2473</v>
      </c>
      <c r="N114" s="96" t="s">
        <v>2456</v>
      </c>
      <c r="O114" s="96" t="s">
        <v>2457</v>
      </c>
    </row>
    <row r="115" spans="1:15" x14ac:dyDescent="0.35">
      <c r="A115" s="7" t="s">
        <v>191</v>
      </c>
      <c r="B115" s="7" t="s">
        <v>192</v>
      </c>
      <c r="C115" s="7">
        <v>540</v>
      </c>
      <c r="D115" s="66">
        <f t="shared" si="2"/>
        <v>168.84048257372655</v>
      </c>
      <c r="E115" s="66">
        <v>169</v>
      </c>
      <c r="F115" s="7">
        <v>124</v>
      </c>
      <c r="G115" s="7">
        <v>14</v>
      </c>
      <c r="H115" s="7">
        <v>60</v>
      </c>
      <c r="I115" s="8" t="s">
        <v>598</v>
      </c>
      <c r="J115" s="7" t="s">
        <v>600</v>
      </c>
      <c r="K115" s="67">
        <v>1426</v>
      </c>
      <c r="L115" s="70">
        <f t="shared" si="3"/>
        <v>2333</v>
      </c>
      <c r="M115" s="99" t="s">
        <v>2473</v>
      </c>
      <c r="N115" s="96" t="s">
        <v>2456</v>
      </c>
      <c r="O115" s="96" t="s">
        <v>2457</v>
      </c>
    </row>
    <row r="116" spans="1:15" x14ac:dyDescent="0.35">
      <c r="A116" s="7" t="s">
        <v>193</v>
      </c>
      <c r="B116" s="7" t="s">
        <v>194</v>
      </c>
      <c r="C116" s="7">
        <v>332</v>
      </c>
      <c r="D116" s="66">
        <f t="shared" si="2"/>
        <v>103.80563002680965</v>
      </c>
      <c r="E116" s="66">
        <v>104</v>
      </c>
      <c r="F116" s="7">
        <v>142</v>
      </c>
      <c r="G116" s="7">
        <v>6</v>
      </c>
      <c r="H116" s="7">
        <v>24</v>
      </c>
      <c r="I116" s="8" t="s">
        <v>599</v>
      </c>
      <c r="J116" s="7" t="s">
        <v>602</v>
      </c>
      <c r="K116" s="67">
        <v>721</v>
      </c>
      <c r="L116" s="70">
        <f t="shared" si="3"/>
        <v>1329</v>
      </c>
      <c r="M116" s="99" t="s">
        <v>2473</v>
      </c>
      <c r="N116" s="96" t="s">
        <v>2456</v>
      </c>
      <c r="O116" s="96" t="s">
        <v>2457</v>
      </c>
    </row>
    <row r="117" spans="1:15" x14ac:dyDescent="0.35">
      <c r="A117" s="7" t="s">
        <v>195</v>
      </c>
      <c r="B117" s="7" t="s">
        <v>196</v>
      </c>
      <c r="C117" s="7">
        <v>1081</v>
      </c>
      <c r="D117" s="66">
        <f t="shared" si="2"/>
        <v>337.99363270777479</v>
      </c>
      <c r="E117" s="66">
        <v>338</v>
      </c>
      <c r="F117" s="7">
        <v>250</v>
      </c>
      <c r="G117" s="7">
        <v>65</v>
      </c>
      <c r="H117" s="7">
        <v>80</v>
      </c>
      <c r="I117" s="8" t="s">
        <v>601</v>
      </c>
      <c r="J117" s="7" t="s">
        <v>604</v>
      </c>
      <c r="K117" s="67">
        <v>5271</v>
      </c>
      <c r="L117" s="70">
        <f t="shared" si="3"/>
        <v>7085</v>
      </c>
      <c r="M117" s="50" t="s">
        <v>2474</v>
      </c>
      <c r="N117" s="96" t="s">
        <v>2456</v>
      </c>
      <c r="O117" s="96" t="s">
        <v>2457</v>
      </c>
    </row>
    <row r="118" spans="1:15" x14ac:dyDescent="0.35">
      <c r="A118" s="7" t="s">
        <v>197</v>
      </c>
      <c r="B118" s="7" t="s">
        <v>198</v>
      </c>
      <c r="C118" s="7">
        <v>699</v>
      </c>
      <c r="D118" s="66">
        <f t="shared" si="2"/>
        <v>218.55462466487936</v>
      </c>
      <c r="E118" s="66">
        <v>219</v>
      </c>
      <c r="F118" s="7">
        <v>261</v>
      </c>
      <c r="G118" s="7">
        <v>37</v>
      </c>
      <c r="H118" s="7">
        <v>70</v>
      </c>
      <c r="I118" s="8" t="s">
        <v>603</v>
      </c>
      <c r="J118" s="7" t="s">
        <v>606</v>
      </c>
      <c r="K118" s="67">
        <v>1660</v>
      </c>
      <c r="L118" s="70">
        <f t="shared" si="3"/>
        <v>2946</v>
      </c>
      <c r="M118" s="99" t="s">
        <v>2473</v>
      </c>
      <c r="N118" s="96" t="s">
        <v>2456</v>
      </c>
      <c r="O118" s="96" t="s">
        <v>2457</v>
      </c>
    </row>
    <row r="119" spans="1:15" x14ac:dyDescent="0.35">
      <c r="A119" s="7" t="s">
        <v>199</v>
      </c>
      <c r="B119" s="7" t="s">
        <v>200</v>
      </c>
      <c r="C119" s="7">
        <v>429</v>
      </c>
      <c r="D119" s="66">
        <f t="shared" si="2"/>
        <v>134.13438337801608</v>
      </c>
      <c r="E119" s="66">
        <v>134</v>
      </c>
      <c r="F119" s="7">
        <v>142</v>
      </c>
      <c r="G119" s="7">
        <v>7</v>
      </c>
      <c r="H119" s="7">
        <v>42</v>
      </c>
      <c r="I119" s="8" t="s">
        <v>605</v>
      </c>
      <c r="J119" s="7" t="s">
        <v>608</v>
      </c>
      <c r="K119" s="67">
        <v>938</v>
      </c>
      <c r="L119" s="70">
        <f t="shared" si="3"/>
        <v>1692</v>
      </c>
      <c r="M119" s="99" t="s">
        <v>2473</v>
      </c>
      <c r="N119" s="96" t="s">
        <v>2456</v>
      </c>
      <c r="O119" s="96" t="s">
        <v>2457</v>
      </c>
    </row>
    <row r="120" spans="1:15" x14ac:dyDescent="0.35">
      <c r="A120" s="7" t="s">
        <v>201</v>
      </c>
      <c r="B120" s="7" t="s">
        <v>202</v>
      </c>
      <c r="C120" s="7">
        <v>730</v>
      </c>
      <c r="D120" s="66">
        <f t="shared" si="2"/>
        <v>228.24731903485255</v>
      </c>
      <c r="E120" s="66">
        <v>228</v>
      </c>
      <c r="F120" s="7">
        <v>367</v>
      </c>
      <c r="G120" s="7">
        <v>57</v>
      </c>
      <c r="H120" s="7">
        <v>115</v>
      </c>
      <c r="I120" s="8" t="s">
        <v>607</v>
      </c>
      <c r="J120" s="7" t="s">
        <v>610</v>
      </c>
      <c r="K120" s="67">
        <v>2219</v>
      </c>
      <c r="L120" s="70">
        <f t="shared" si="3"/>
        <v>3716</v>
      </c>
      <c r="M120" s="48" t="s">
        <v>2472</v>
      </c>
      <c r="N120" s="96" t="s">
        <v>202</v>
      </c>
      <c r="O120" s="96" t="s">
        <v>2455</v>
      </c>
    </row>
    <row r="121" spans="1:15" x14ac:dyDescent="0.35">
      <c r="A121" s="7" t="s">
        <v>203</v>
      </c>
      <c r="B121" s="7" t="s">
        <v>204</v>
      </c>
      <c r="C121" s="7">
        <v>456</v>
      </c>
      <c r="D121" s="66">
        <f t="shared" si="2"/>
        <v>142.57640750670242</v>
      </c>
      <c r="E121" s="66">
        <v>143</v>
      </c>
      <c r="F121" s="7">
        <v>167</v>
      </c>
      <c r="G121" s="7">
        <v>2</v>
      </c>
      <c r="H121" s="7">
        <v>30</v>
      </c>
      <c r="I121" s="8" t="s">
        <v>609</v>
      </c>
      <c r="J121" s="7" t="s">
        <v>612</v>
      </c>
      <c r="K121" s="67">
        <v>1077</v>
      </c>
      <c r="L121" s="70">
        <f t="shared" si="3"/>
        <v>1875</v>
      </c>
      <c r="M121" s="99" t="s">
        <v>2473</v>
      </c>
      <c r="N121" s="96" t="s">
        <v>202</v>
      </c>
      <c r="O121" s="96" t="s">
        <v>2455</v>
      </c>
    </row>
    <row r="122" spans="1:15" x14ac:dyDescent="0.35">
      <c r="A122" s="7" t="s">
        <v>205</v>
      </c>
      <c r="B122" s="7" t="s">
        <v>206</v>
      </c>
      <c r="C122" s="7">
        <v>607</v>
      </c>
      <c r="D122" s="66">
        <f t="shared" si="2"/>
        <v>189.78920911528149</v>
      </c>
      <c r="E122" s="66">
        <v>190</v>
      </c>
      <c r="F122" s="7">
        <v>172</v>
      </c>
      <c r="G122" s="7">
        <v>29</v>
      </c>
      <c r="H122" s="7">
        <v>48</v>
      </c>
      <c r="I122" s="8" t="s">
        <v>611</v>
      </c>
      <c r="J122" s="7" t="s">
        <v>614</v>
      </c>
      <c r="K122" s="67">
        <v>2248</v>
      </c>
      <c r="L122" s="70">
        <f t="shared" si="3"/>
        <v>3294</v>
      </c>
      <c r="M122" s="48" t="s">
        <v>2472</v>
      </c>
      <c r="N122" s="96" t="s">
        <v>202</v>
      </c>
      <c r="O122" s="96" t="s">
        <v>2455</v>
      </c>
    </row>
    <row r="123" spans="1:15" x14ac:dyDescent="0.35">
      <c r="A123" s="7" t="s">
        <v>207</v>
      </c>
      <c r="B123" s="7" t="s">
        <v>208</v>
      </c>
      <c r="C123" s="7">
        <v>518</v>
      </c>
      <c r="D123" s="66">
        <f t="shared" si="2"/>
        <v>161.96179624664879</v>
      </c>
      <c r="E123" s="66">
        <v>162</v>
      </c>
      <c r="F123" s="7">
        <v>245</v>
      </c>
      <c r="G123" s="7">
        <v>18</v>
      </c>
      <c r="H123" s="7">
        <v>49</v>
      </c>
      <c r="I123" s="8" t="s">
        <v>613</v>
      </c>
      <c r="J123" s="7" t="s">
        <v>616</v>
      </c>
      <c r="K123" s="67">
        <v>1367</v>
      </c>
      <c r="L123" s="70">
        <f t="shared" si="3"/>
        <v>2359</v>
      </c>
      <c r="M123" s="99" t="s">
        <v>2473</v>
      </c>
      <c r="N123" s="96" t="s">
        <v>202</v>
      </c>
      <c r="O123" s="96" t="s">
        <v>2455</v>
      </c>
    </row>
    <row r="124" spans="1:15" x14ac:dyDescent="0.35">
      <c r="A124" s="7" t="s">
        <v>209</v>
      </c>
      <c r="B124" s="7" t="s">
        <v>210</v>
      </c>
      <c r="C124" s="7">
        <v>501</v>
      </c>
      <c r="D124" s="66">
        <f t="shared" si="2"/>
        <v>156.64644772117961</v>
      </c>
      <c r="E124" s="66">
        <v>157</v>
      </c>
      <c r="F124" s="7">
        <v>164</v>
      </c>
      <c r="G124" s="7">
        <v>14</v>
      </c>
      <c r="H124" s="7">
        <v>33</v>
      </c>
      <c r="I124" s="8" t="s">
        <v>615</v>
      </c>
      <c r="J124" s="7" t="s">
        <v>618</v>
      </c>
      <c r="K124" s="67">
        <v>1228</v>
      </c>
      <c r="L124" s="70">
        <f t="shared" si="3"/>
        <v>2097</v>
      </c>
      <c r="M124" s="99" t="s">
        <v>2473</v>
      </c>
      <c r="N124" s="96" t="s">
        <v>202</v>
      </c>
      <c r="O124" s="96" t="s">
        <v>2455</v>
      </c>
    </row>
    <row r="125" spans="1:15" x14ac:dyDescent="0.35">
      <c r="A125" s="7" t="s">
        <v>211</v>
      </c>
      <c r="B125" s="7" t="s">
        <v>212</v>
      </c>
      <c r="C125" s="7">
        <v>407</v>
      </c>
      <c r="D125" s="66">
        <f t="shared" si="2"/>
        <v>127.25569705093834</v>
      </c>
      <c r="E125" s="66">
        <v>127</v>
      </c>
      <c r="F125" s="7">
        <v>88</v>
      </c>
      <c r="G125" s="7">
        <v>12</v>
      </c>
      <c r="H125" s="7">
        <v>163</v>
      </c>
      <c r="I125" s="8" t="s">
        <v>617</v>
      </c>
      <c r="J125" s="7" t="s">
        <v>620</v>
      </c>
      <c r="K125" s="67">
        <v>912</v>
      </c>
      <c r="L125" s="70">
        <f t="shared" si="3"/>
        <v>1709</v>
      </c>
      <c r="M125" s="99" t="s">
        <v>2473</v>
      </c>
      <c r="N125" s="96" t="s">
        <v>202</v>
      </c>
      <c r="O125" s="96" t="s">
        <v>2455</v>
      </c>
    </row>
    <row r="126" spans="1:15" x14ac:dyDescent="0.35">
      <c r="A126" s="7" t="s">
        <v>213</v>
      </c>
      <c r="B126" s="7" t="s">
        <v>214</v>
      </c>
      <c r="C126" s="7">
        <v>867</v>
      </c>
      <c r="D126" s="66">
        <f t="shared" si="2"/>
        <v>271.08277479892763</v>
      </c>
      <c r="E126" s="66">
        <v>271</v>
      </c>
      <c r="F126" s="7">
        <v>263</v>
      </c>
      <c r="G126" s="7">
        <v>21</v>
      </c>
      <c r="H126" s="7">
        <v>62</v>
      </c>
      <c r="I126" s="8" t="s">
        <v>619</v>
      </c>
      <c r="J126" s="7" t="s">
        <v>622</v>
      </c>
      <c r="K126" s="67">
        <v>2458</v>
      </c>
      <c r="L126" s="70">
        <f t="shared" si="3"/>
        <v>3942</v>
      </c>
      <c r="M126" s="48" t="s">
        <v>2472</v>
      </c>
      <c r="N126" s="96" t="s">
        <v>202</v>
      </c>
      <c r="O126" s="96" t="s">
        <v>2455</v>
      </c>
    </row>
    <row r="127" spans="1:15" x14ac:dyDescent="0.35">
      <c r="A127" s="7" t="s">
        <v>215</v>
      </c>
      <c r="B127" s="7" t="s">
        <v>216</v>
      </c>
      <c r="C127" s="7">
        <v>572</v>
      </c>
      <c r="D127" s="66">
        <f t="shared" si="2"/>
        <v>178.84584450402144</v>
      </c>
      <c r="E127" s="66">
        <v>179</v>
      </c>
      <c r="F127" s="7">
        <v>309</v>
      </c>
      <c r="G127" s="7">
        <v>30</v>
      </c>
      <c r="H127" s="7">
        <v>44</v>
      </c>
      <c r="I127" s="8">
        <v>10773</v>
      </c>
      <c r="J127" s="7" t="s">
        <v>834</v>
      </c>
      <c r="K127" s="67">
        <v>2732</v>
      </c>
      <c r="L127" s="70">
        <f t="shared" si="3"/>
        <v>3866</v>
      </c>
      <c r="M127" s="48" t="s">
        <v>2472</v>
      </c>
      <c r="N127" s="96" t="s">
        <v>202</v>
      </c>
      <c r="O127" s="96" t="s">
        <v>2455</v>
      </c>
    </row>
    <row r="128" spans="1:15" x14ac:dyDescent="0.35">
      <c r="A128" s="7" t="s">
        <v>217</v>
      </c>
      <c r="B128" s="7" t="s">
        <v>218</v>
      </c>
      <c r="C128" s="7">
        <v>394</v>
      </c>
      <c r="D128" s="66">
        <f t="shared" si="2"/>
        <v>123.19101876675603</v>
      </c>
      <c r="E128" s="66">
        <v>123</v>
      </c>
      <c r="F128" s="7">
        <v>125</v>
      </c>
      <c r="G128" s="7">
        <v>14</v>
      </c>
      <c r="H128" s="7">
        <v>19</v>
      </c>
      <c r="I128" s="8" t="s">
        <v>621</v>
      </c>
      <c r="J128" s="7" t="s">
        <v>624</v>
      </c>
      <c r="K128" s="67">
        <v>1171</v>
      </c>
      <c r="L128" s="70">
        <f t="shared" si="3"/>
        <v>1846</v>
      </c>
      <c r="M128" s="99" t="s">
        <v>2473</v>
      </c>
      <c r="N128" s="96" t="s">
        <v>202</v>
      </c>
      <c r="O128" s="96" t="s">
        <v>2455</v>
      </c>
    </row>
    <row r="129" spans="1:15" x14ac:dyDescent="0.35">
      <c r="A129" s="7" t="s">
        <v>219</v>
      </c>
      <c r="B129" s="7" t="s">
        <v>220</v>
      </c>
      <c r="C129" s="7">
        <v>679</v>
      </c>
      <c r="D129" s="66">
        <f t="shared" si="2"/>
        <v>212.30127345844505</v>
      </c>
      <c r="E129" s="66">
        <v>212</v>
      </c>
      <c r="F129" s="7">
        <v>203</v>
      </c>
      <c r="G129" s="7">
        <v>12</v>
      </c>
      <c r="H129" s="7">
        <v>49</v>
      </c>
      <c r="I129" s="8" t="s">
        <v>623</v>
      </c>
      <c r="J129" s="7" t="s">
        <v>626</v>
      </c>
      <c r="K129" s="67">
        <v>2049</v>
      </c>
      <c r="L129" s="70">
        <f t="shared" si="3"/>
        <v>3204</v>
      </c>
      <c r="M129" s="48" t="s">
        <v>2472</v>
      </c>
      <c r="N129" s="96" t="s">
        <v>202</v>
      </c>
      <c r="O129" s="96" t="s">
        <v>2455</v>
      </c>
    </row>
    <row r="130" spans="1:15" x14ac:dyDescent="0.35">
      <c r="A130" s="7" t="s">
        <v>221</v>
      </c>
      <c r="B130" s="7" t="s">
        <v>124</v>
      </c>
      <c r="C130" s="7">
        <v>387</v>
      </c>
      <c r="D130" s="66">
        <f t="shared" si="2"/>
        <v>121.00234584450402</v>
      </c>
      <c r="E130" s="66">
        <v>121</v>
      </c>
      <c r="F130" s="7">
        <v>82</v>
      </c>
      <c r="G130" s="7">
        <v>7</v>
      </c>
      <c r="H130" s="7">
        <v>27</v>
      </c>
      <c r="I130" s="8" t="s">
        <v>625</v>
      </c>
      <c r="J130" s="7" t="s">
        <v>529</v>
      </c>
      <c r="K130" s="67">
        <v>1055</v>
      </c>
      <c r="L130" s="70">
        <f t="shared" si="3"/>
        <v>1679</v>
      </c>
      <c r="M130" s="99" t="s">
        <v>2473</v>
      </c>
      <c r="N130" s="96" t="s">
        <v>202</v>
      </c>
      <c r="O130" s="96" t="s">
        <v>2455</v>
      </c>
    </row>
    <row r="131" spans="1:15" x14ac:dyDescent="0.35">
      <c r="A131" s="7" t="s">
        <v>222</v>
      </c>
      <c r="B131" s="7" t="s">
        <v>223</v>
      </c>
      <c r="C131" s="7">
        <v>665</v>
      </c>
      <c r="D131" s="66">
        <f t="shared" si="2"/>
        <v>207.92392761394103</v>
      </c>
      <c r="E131" s="66">
        <v>208</v>
      </c>
      <c r="F131" s="7">
        <v>418</v>
      </c>
      <c r="G131" s="7">
        <v>40</v>
      </c>
      <c r="H131" s="7">
        <v>88</v>
      </c>
      <c r="I131" s="8" t="s">
        <v>627</v>
      </c>
      <c r="J131" s="7" t="s">
        <v>629</v>
      </c>
      <c r="K131" s="67">
        <v>1802</v>
      </c>
      <c r="L131" s="70">
        <f t="shared" si="3"/>
        <v>3221</v>
      </c>
      <c r="M131" s="48" t="s">
        <v>2472</v>
      </c>
      <c r="N131" s="96" t="s">
        <v>202</v>
      </c>
      <c r="O131" s="96" t="s">
        <v>2455</v>
      </c>
    </row>
    <row r="132" spans="1:15" x14ac:dyDescent="0.35">
      <c r="A132" s="7" t="s">
        <v>224</v>
      </c>
      <c r="B132" s="7" t="s">
        <v>225</v>
      </c>
      <c r="C132" s="7">
        <v>497</v>
      </c>
      <c r="D132" s="66">
        <f t="shared" ref="D132:D195" si="4">+$D$236*C132/$C$236</f>
        <v>155.39577747989276</v>
      </c>
      <c r="E132" s="66">
        <v>155</v>
      </c>
      <c r="F132" s="7">
        <v>137</v>
      </c>
      <c r="G132" s="7">
        <v>11</v>
      </c>
      <c r="H132" s="7">
        <v>44</v>
      </c>
      <c r="I132" s="8" t="s">
        <v>628</v>
      </c>
      <c r="J132" s="7" t="s">
        <v>631</v>
      </c>
      <c r="K132" s="67">
        <v>1404</v>
      </c>
      <c r="L132" s="70">
        <f t="shared" si="3"/>
        <v>2248</v>
      </c>
      <c r="M132" s="99" t="s">
        <v>2473</v>
      </c>
      <c r="N132" s="96" t="s">
        <v>202</v>
      </c>
      <c r="O132" s="96" t="s">
        <v>2455</v>
      </c>
    </row>
    <row r="133" spans="1:15" x14ac:dyDescent="0.35">
      <c r="A133" s="7" t="s">
        <v>226</v>
      </c>
      <c r="B133" s="7" t="s">
        <v>227</v>
      </c>
      <c r="C133" s="7">
        <v>759</v>
      </c>
      <c r="D133" s="66">
        <f t="shared" si="4"/>
        <v>237.31467828418229</v>
      </c>
      <c r="E133" s="66">
        <v>237</v>
      </c>
      <c r="F133" s="7">
        <v>233</v>
      </c>
      <c r="G133" s="7">
        <v>24</v>
      </c>
      <c r="H133" s="7">
        <v>79</v>
      </c>
      <c r="I133" s="8" t="s">
        <v>630</v>
      </c>
      <c r="J133" s="7" t="s">
        <v>633</v>
      </c>
      <c r="K133" s="67">
        <v>2330</v>
      </c>
      <c r="L133" s="70">
        <f t="shared" ref="L133:L196" si="5">+F133+G133+H133+K133+C133+E133</f>
        <v>3662</v>
      </c>
      <c r="M133" s="48" t="s">
        <v>2472</v>
      </c>
      <c r="N133" s="96" t="s">
        <v>202</v>
      </c>
      <c r="O133" s="96" t="s">
        <v>2455</v>
      </c>
    </row>
    <row r="134" spans="1:15" x14ac:dyDescent="0.35">
      <c r="A134" s="7" t="s">
        <v>228</v>
      </c>
      <c r="B134" s="7" t="s">
        <v>229</v>
      </c>
      <c r="C134" s="7">
        <v>706</v>
      </c>
      <c r="D134" s="66">
        <f t="shared" si="4"/>
        <v>220.74329758713137</v>
      </c>
      <c r="E134" s="66">
        <v>221</v>
      </c>
      <c r="F134" s="7">
        <v>281</v>
      </c>
      <c r="G134" s="7">
        <v>35</v>
      </c>
      <c r="H134" s="7">
        <v>82</v>
      </c>
      <c r="I134" s="8" t="s">
        <v>632</v>
      </c>
      <c r="J134" s="7" t="s">
        <v>635</v>
      </c>
      <c r="K134" s="67">
        <v>1674</v>
      </c>
      <c r="L134" s="70">
        <f t="shared" si="5"/>
        <v>2999</v>
      </c>
      <c r="M134" s="99" t="s">
        <v>2473</v>
      </c>
      <c r="N134" s="96" t="s">
        <v>202</v>
      </c>
      <c r="O134" s="96" t="s">
        <v>2455</v>
      </c>
    </row>
    <row r="135" spans="1:15" x14ac:dyDescent="0.35">
      <c r="A135" s="7" t="s">
        <v>230</v>
      </c>
      <c r="B135" s="7" t="s">
        <v>231</v>
      </c>
      <c r="C135" s="7">
        <v>243</v>
      </c>
      <c r="D135" s="66">
        <f t="shared" si="4"/>
        <v>75.978217158176946</v>
      </c>
      <c r="E135" s="66">
        <v>76</v>
      </c>
      <c r="F135" s="7">
        <v>65</v>
      </c>
      <c r="G135" s="7">
        <v>2</v>
      </c>
      <c r="H135" s="7">
        <v>14</v>
      </c>
      <c r="I135" s="8" t="s">
        <v>634</v>
      </c>
      <c r="J135" s="7" t="s">
        <v>637</v>
      </c>
      <c r="K135" s="67">
        <v>570</v>
      </c>
      <c r="L135" s="70">
        <f t="shared" si="5"/>
        <v>970</v>
      </c>
      <c r="M135" s="99" t="s">
        <v>2473</v>
      </c>
      <c r="N135" s="96" t="s">
        <v>202</v>
      </c>
      <c r="O135" s="96" t="s">
        <v>2455</v>
      </c>
    </row>
    <row r="136" spans="1:15" x14ac:dyDescent="0.35">
      <c r="A136" s="7" t="s">
        <v>232</v>
      </c>
      <c r="B136" s="7" t="s">
        <v>233</v>
      </c>
      <c r="C136" s="7">
        <v>570</v>
      </c>
      <c r="D136" s="66">
        <f t="shared" si="4"/>
        <v>178.22050938337802</v>
      </c>
      <c r="E136" s="66">
        <v>178</v>
      </c>
      <c r="F136" s="7">
        <v>170</v>
      </c>
      <c r="G136" s="7">
        <v>20</v>
      </c>
      <c r="H136" s="7">
        <v>32</v>
      </c>
      <c r="I136" s="8" t="s">
        <v>636</v>
      </c>
      <c r="J136" s="7" t="s">
        <v>639</v>
      </c>
      <c r="K136" s="67">
        <v>1408</v>
      </c>
      <c r="L136" s="70">
        <f t="shared" si="5"/>
        <v>2378</v>
      </c>
      <c r="M136" s="99" t="s">
        <v>2473</v>
      </c>
      <c r="N136" s="96" t="s">
        <v>202</v>
      </c>
      <c r="O136" s="96" t="s">
        <v>2455</v>
      </c>
    </row>
    <row r="137" spans="1:15" x14ac:dyDescent="0.35">
      <c r="A137" s="7" t="s">
        <v>234</v>
      </c>
      <c r="B137" s="7" t="s">
        <v>235</v>
      </c>
      <c r="C137" s="7">
        <v>728</v>
      </c>
      <c r="D137" s="66">
        <f t="shared" si="4"/>
        <v>227.62198391420912</v>
      </c>
      <c r="E137" s="66">
        <v>228</v>
      </c>
      <c r="F137" s="7">
        <v>407</v>
      </c>
      <c r="G137" s="7">
        <v>35</v>
      </c>
      <c r="H137" s="7">
        <v>210</v>
      </c>
      <c r="I137" s="8" t="s">
        <v>638</v>
      </c>
      <c r="J137" s="7" t="s">
        <v>641</v>
      </c>
      <c r="K137" s="67">
        <v>2495</v>
      </c>
      <c r="L137" s="70">
        <f t="shared" si="5"/>
        <v>4103</v>
      </c>
      <c r="M137" s="48" t="s">
        <v>2472</v>
      </c>
      <c r="N137" s="96" t="s">
        <v>235</v>
      </c>
      <c r="O137" s="96" t="s">
        <v>2458</v>
      </c>
    </row>
    <row r="138" spans="1:15" x14ac:dyDescent="0.35">
      <c r="A138" s="7" t="s">
        <v>236</v>
      </c>
      <c r="B138" s="7" t="s">
        <v>237</v>
      </c>
      <c r="C138" s="7">
        <v>429</v>
      </c>
      <c r="D138" s="66">
        <f t="shared" si="4"/>
        <v>134.13438337801608</v>
      </c>
      <c r="E138" s="66">
        <v>134</v>
      </c>
      <c r="F138" s="7">
        <v>251</v>
      </c>
      <c r="G138" s="7">
        <v>28</v>
      </c>
      <c r="H138" s="7">
        <v>55</v>
      </c>
      <c r="I138" s="8" t="s">
        <v>640</v>
      </c>
      <c r="J138" s="7" t="s">
        <v>643</v>
      </c>
      <c r="K138" s="67">
        <v>1262</v>
      </c>
      <c r="L138" s="70">
        <f t="shared" si="5"/>
        <v>2159</v>
      </c>
      <c r="M138" s="99" t="s">
        <v>2473</v>
      </c>
      <c r="N138" s="96" t="s">
        <v>235</v>
      </c>
      <c r="O138" s="96" t="s">
        <v>2458</v>
      </c>
    </row>
    <row r="139" spans="1:15" x14ac:dyDescent="0.35">
      <c r="A139" s="7" t="s">
        <v>238</v>
      </c>
      <c r="B139" s="7" t="s">
        <v>239</v>
      </c>
      <c r="C139" s="7">
        <v>710</v>
      </c>
      <c r="D139" s="66">
        <f t="shared" si="4"/>
        <v>221.99396782841822</v>
      </c>
      <c r="E139" s="66">
        <v>222</v>
      </c>
      <c r="F139" s="7">
        <v>267</v>
      </c>
      <c r="G139" s="7">
        <v>26</v>
      </c>
      <c r="H139" s="7">
        <v>49</v>
      </c>
      <c r="I139" s="8" t="s">
        <v>642</v>
      </c>
      <c r="J139" s="7" t="s">
        <v>645</v>
      </c>
      <c r="K139" s="67">
        <v>2082</v>
      </c>
      <c r="L139" s="70">
        <f t="shared" si="5"/>
        <v>3356</v>
      </c>
      <c r="M139" s="48" t="s">
        <v>2472</v>
      </c>
      <c r="N139" s="96" t="s">
        <v>235</v>
      </c>
      <c r="O139" s="96" t="s">
        <v>2458</v>
      </c>
    </row>
    <row r="140" spans="1:15" x14ac:dyDescent="0.35">
      <c r="A140" s="7" t="s">
        <v>240</v>
      </c>
      <c r="B140" s="7" t="s">
        <v>241</v>
      </c>
      <c r="C140" s="7">
        <v>523</v>
      </c>
      <c r="D140" s="66">
        <f t="shared" si="4"/>
        <v>163.52513404825737</v>
      </c>
      <c r="E140" s="66">
        <v>164</v>
      </c>
      <c r="F140" s="7">
        <v>145</v>
      </c>
      <c r="G140" s="7">
        <v>14</v>
      </c>
      <c r="H140" s="7">
        <v>47</v>
      </c>
      <c r="I140" s="8" t="s">
        <v>644</v>
      </c>
      <c r="J140" s="7" t="s">
        <v>647</v>
      </c>
      <c r="K140" s="67">
        <v>1419</v>
      </c>
      <c r="L140" s="70">
        <f t="shared" si="5"/>
        <v>2312</v>
      </c>
      <c r="M140" s="99" t="s">
        <v>2473</v>
      </c>
      <c r="N140" s="96" t="s">
        <v>235</v>
      </c>
      <c r="O140" s="96" t="s">
        <v>2458</v>
      </c>
    </row>
    <row r="141" spans="1:15" x14ac:dyDescent="0.35">
      <c r="A141" s="7" t="s">
        <v>242</v>
      </c>
      <c r="B141" s="7" t="s">
        <v>243</v>
      </c>
      <c r="C141" s="7">
        <v>365</v>
      </c>
      <c r="D141" s="66">
        <f t="shared" si="4"/>
        <v>114.12365951742628</v>
      </c>
      <c r="E141" s="66">
        <v>114</v>
      </c>
      <c r="F141" s="7">
        <v>294</v>
      </c>
      <c r="G141" s="7">
        <v>23</v>
      </c>
      <c r="H141" s="7">
        <v>42</v>
      </c>
      <c r="I141" s="8">
        <v>10774</v>
      </c>
      <c r="J141" s="7" t="s">
        <v>836</v>
      </c>
      <c r="K141" s="67">
        <v>1828</v>
      </c>
      <c r="L141" s="70">
        <f t="shared" si="5"/>
        <v>2666</v>
      </c>
      <c r="M141" s="99" t="s">
        <v>2473</v>
      </c>
      <c r="N141" s="96" t="s">
        <v>235</v>
      </c>
      <c r="O141" s="96" t="s">
        <v>2458</v>
      </c>
    </row>
    <row r="142" spans="1:15" x14ac:dyDescent="0.35">
      <c r="A142" s="7" t="s">
        <v>244</v>
      </c>
      <c r="B142" s="7" t="s">
        <v>245</v>
      </c>
      <c r="C142" s="7">
        <v>476</v>
      </c>
      <c r="D142" s="66">
        <f t="shared" si="4"/>
        <v>148.82975871313673</v>
      </c>
      <c r="E142" s="66">
        <v>149</v>
      </c>
      <c r="F142" s="7">
        <v>155</v>
      </c>
      <c r="G142" s="7">
        <v>36</v>
      </c>
      <c r="H142" s="7">
        <v>50</v>
      </c>
      <c r="I142" s="8" t="s">
        <v>646</v>
      </c>
      <c r="J142" s="7" t="s">
        <v>649</v>
      </c>
      <c r="K142" s="67">
        <v>1118</v>
      </c>
      <c r="L142" s="70">
        <f t="shared" si="5"/>
        <v>1984</v>
      </c>
      <c r="M142" s="99" t="s">
        <v>2473</v>
      </c>
      <c r="N142" s="96" t="s">
        <v>235</v>
      </c>
      <c r="O142" s="96" t="s">
        <v>2458</v>
      </c>
    </row>
    <row r="143" spans="1:15" x14ac:dyDescent="0.35">
      <c r="A143" s="7" t="s">
        <v>246</v>
      </c>
      <c r="B143" s="7" t="s">
        <v>247</v>
      </c>
      <c r="C143" s="7">
        <v>337</v>
      </c>
      <c r="D143" s="66">
        <f t="shared" si="4"/>
        <v>105.36896782841823</v>
      </c>
      <c r="E143" s="66">
        <v>105</v>
      </c>
      <c r="F143" s="7">
        <v>65</v>
      </c>
      <c r="G143" s="7">
        <v>3</v>
      </c>
      <c r="H143" s="7">
        <v>18</v>
      </c>
      <c r="I143" s="8" t="s">
        <v>648</v>
      </c>
      <c r="J143" s="7" t="s">
        <v>651</v>
      </c>
      <c r="K143" s="67">
        <v>1498</v>
      </c>
      <c r="L143" s="70">
        <f t="shared" si="5"/>
        <v>2026</v>
      </c>
      <c r="M143" s="99" t="s">
        <v>2473</v>
      </c>
      <c r="N143" s="96" t="s">
        <v>235</v>
      </c>
      <c r="O143" s="96" t="s">
        <v>2458</v>
      </c>
    </row>
    <row r="144" spans="1:15" x14ac:dyDescent="0.35">
      <c r="A144" s="7" t="s">
        <v>248</v>
      </c>
      <c r="B144" s="7" t="s">
        <v>249</v>
      </c>
      <c r="C144" s="7">
        <v>367</v>
      </c>
      <c r="D144" s="66">
        <f t="shared" si="4"/>
        <v>114.7489946380697</v>
      </c>
      <c r="E144" s="66">
        <v>115</v>
      </c>
      <c r="F144" s="7">
        <v>118</v>
      </c>
      <c r="G144" s="7">
        <v>24</v>
      </c>
      <c r="H144" s="7">
        <v>23</v>
      </c>
      <c r="I144" s="8" t="s">
        <v>650</v>
      </c>
      <c r="J144" s="7" t="s">
        <v>653</v>
      </c>
      <c r="K144" s="67">
        <v>1346</v>
      </c>
      <c r="L144" s="70">
        <f t="shared" si="5"/>
        <v>1993</v>
      </c>
      <c r="M144" s="99" t="s">
        <v>2473</v>
      </c>
      <c r="N144" s="96" t="s">
        <v>235</v>
      </c>
      <c r="O144" s="96" t="s">
        <v>2458</v>
      </c>
    </row>
    <row r="145" spans="1:15" x14ac:dyDescent="0.35">
      <c r="A145" s="7" t="s">
        <v>250</v>
      </c>
      <c r="B145" s="7" t="s">
        <v>251</v>
      </c>
      <c r="C145" s="7">
        <v>484</v>
      </c>
      <c r="D145" s="66">
        <f t="shared" si="4"/>
        <v>151.33109919571046</v>
      </c>
      <c r="E145" s="66">
        <v>151</v>
      </c>
      <c r="F145" s="7">
        <v>218</v>
      </c>
      <c r="G145" s="7">
        <v>14</v>
      </c>
      <c r="H145" s="7">
        <v>40</v>
      </c>
      <c r="I145" s="8" t="s">
        <v>652</v>
      </c>
      <c r="J145" s="7" t="s">
        <v>655</v>
      </c>
      <c r="K145" s="67">
        <v>1367</v>
      </c>
      <c r="L145" s="70">
        <f t="shared" si="5"/>
        <v>2274</v>
      </c>
      <c r="M145" s="99" t="s">
        <v>2473</v>
      </c>
      <c r="N145" s="96" t="s">
        <v>235</v>
      </c>
      <c r="O145" s="96" t="s">
        <v>2458</v>
      </c>
    </row>
    <row r="146" spans="1:15" x14ac:dyDescent="0.35">
      <c r="A146" s="7" t="s">
        <v>252</v>
      </c>
      <c r="B146" s="7" t="s">
        <v>253</v>
      </c>
      <c r="C146" s="7">
        <v>247</v>
      </c>
      <c r="D146" s="66">
        <f t="shared" si="4"/>
        <v>77.228887399463801</v>
      </c>
      <c r="E146" s="66">
        <v>77</v>
      </c>
      <c r="F146" s="7">
        <v>52</v>
      </c>
      <c r="G146" s="7">
        <v>9</v>
      </c>
      <c r="H146" s="7">
        <v>11</v>
      </c>
      <c r="I146" s="8" t="s">
        <v>654</v>
      </c>
      <c r="J146" s="7" t="s">
        <v>657</v>
      </c>
      <c r="K146" s="67">
        <v>901</v>
      </c>
      <c r="L146" s="70">
        <f t="shared" si="5"/>
        <v>1297</v>
      </c>
      <c r="M146" s="99" t="s">
        <v>2473</v>
      </c>
      <c r="N146" s="96" t="s">
        <v>235</v>
      </c>
      <c r="O146" s="96" t="s">
        <v>2458</v>
      </c>
    </row>
    <row r="147" spans="1:15" x14ac:dyDescent="0.35">
      <c r="A147" s="7" t="s">
        <v>254</v>
      </c>
      <c r="B147" s="7" t="s">
        <v>135</v>
      </c>
      <c r="C147" s="7">
        <v>333</v>
      </c>
      <c r="D147" s="66">
        <f t="shared" si="4"/>
        <v>104.11829758713137</v>
      </c>
      <c r="E147" s="66">
        <v>104</v>
      </c>
      <c r="F147" s="7">
        <v>84</v>
      </c>
      <c r="G147" s="7">
        <v>11</v>
      </c>
      <c r="H147" s="7">
        <v>17</v>
      </c>
      <c r="I147" s="8" t="s">
        <v>656</v>
      </c>
      <c r="J147" s="7" t="s">
        <v>542</v>
      </c>
      <c r="K147" s="67">
        <v>1109</v>
      </c>
      <c r="L147" s="70">
        <f t="shared" si="5"/>
        <v>1658</v>
      </c>
      <c r="M147" s="99" t="s">
        <v>2473</v>
      </c>
      <c r="N147" s="96" t="s">
        <v>235</v>
      </c>
      <c r="O147" s="96" t="s">
        <v>2458</v>
      </c>
    </row>
    <row r="148" spans="1:15" x14ac:dyDescent="0.35">
      <c r="A148" s="7" t="s">
        <v>255</v>
      </c>
      <c r="B148" s="7" t="s">
        <v>256</v>
      </c>
      <c r="C148" s="7">
        <v>449</v>
      </c>
      <c r="D148" s="66">
        <f t="shared" si="4"/>
        <v>140.38773458445041</v>
      </c>
      <c r="E148" s="66">
        <v>140</v>
      </c>
      <c r="F148" s="7">
        <v>141</v>
      </c>
      <c r="G148" s="7">
        <v>14</v>
      </c>
      <c r="H148" s="7">
        <v>35</v>
      </c>
      <c r="I148" s="8" t="s">
        <v>658</v>
      </c>
      <c r="J148" s="7" t="s">
        <v>660</v>
      </c>
      <c r="K148" s="67">
        <v>1410</v>
      </c>
      <c r="L148" s="70">
        <f t="shared" si="5"/>
        <v>2189</v>
      </c>
      <c r="M148" s="99" t="s">
        <v>2473</v>
      </c>
      <c r="N148" s="96" t="s">
        <v>235</v>
      </c>
      <c r="O148" s="96" t="s">
        <v>2458</v>
      </c>
    </row>
    <row r="149" spans="1:15" x14ac:dyDescent="0.35">
      <c r="A149" s="7" t="s">
        <v>257</v>
      </c>
      <c r="B149" s="7" t="s">
        <v>258</v>
      </c>
      <c r="C149" s="7">
        <v>1140</v>
      </c>
      <c r="D149" s="66">
        <f t="shared" si="4"/>
        <v>356.44101876675603</v>
      </c>
      <c r="E149" s="66">
        <v>356</v>
      </c>
      <c r="F149" s="7">
        <v>239</v>
      </c>
      <c r="G149" s="7">
        <v>90</v>
      </c>
      <c r="H149" s="7">
        <v>93</v>
      </c>
      <c r="I149" s="8" t="s">
        <v>659</v>
      </c>
      <c r="J149" s="7" t="s">
        <v>662</v>
      </c>
      <c r="K149" s="67">
        <v>4147</v>
      </c>
      <c r="L149" s="70">
        <f t="shared" si="5"/>
        <v>6065</v>
      </c>
      <c r="M149" s="50" t="s">
        <v>2474</v>
      </c>
      <c r="N149" s="96" t="s">
        <v>235</v>
      </c>
      <c r="O149" s="96" t="s">
        <v>2458</v>
      </c>
    </row>
    <row r="150" spans="1:15" x14ac:dyDescent="0.35">
      <c r="A150" s="7" t="s">
        <v>259</v>
      </c>
      <c r="B150" s="7" t="s">
        <v>260</v>
      </c>
      <c r="C150" s="7">
        <v>624</v>
      </c>
      <c r="D150" s="66">
        <f t="shared" si="4"/>
        <v>195.10455764075067</v>
      </c>
      <c r="E150" s="66">
        <v>195</v>
      </c>
      <c r="F150" s="7">
        <v>266</v>
      </c>
      <c r="G150" s="7">
        <v>35</v>
      </c>
      <c r="H150" s="7">
        <v>52</v>
      </c>
      <c r="I150" s="8" t="s">
        <v>661</v>
      </c>
      <c r="J150" s="7" t="s">
        <v>664</v>
      </c>
      <c r="K150" s="67">
        <v>2606</v>
      </c>
      <c r="L150" s="70">
        <f t="shared" si="5"/>
        <v>3778</v>
      </c>
      <c r="M150" s="48" t="s">
        <v>2472</v>
      </c>
      <c r="N150" s="96" t="s">
        <v>235</v>
      </c>
      <c r="O150" s="96" t="s">
        <v>2458</v>
      </c>
    </row>
    <row r="151" spans="1:15" x14ac:dyDescent="0.35">
      <c r="A151" s="7" t="s">
        <v>261</v>
      </c>
      <c r="B151" s="7" t="s">
        <v>262</v>
      </c>
      <c r="C151" s="7">
        <v>411</v>
      </c>
      <c r="D151" s="66">
        <f t="shared" si="4"/>
        <v>128.50636729222521</v>
      </c>
      <c r="E151" s="66">
        <v>129</v>
      </c>
      <c r="F151" s="7">
        <v>135</v>
      </c>
      <c r="G151" s="7">
        <v>14</v>
      </c>
      <c r="H151" s="7">
        <v>46</v>
      </c>
      <c r="I151" s="8" t="s">
        <v>663</v>
      </c>
      <c r="J151" s="7" t="s">
        <v>666</v>
      </c>
      <c r="K151" s="67">
        <v>1532</v>
      </c>
      <c r="L151" s="70">
        <f t="shared" si="5"/>
        <v>2267</v>
      </c>
      <c r="M151" s="99" t="s">
        <v>2473</v>
      </c>
      <c r="N151" s="96" t="s">
        <v>235</v>
      </c>
      <c r="O151" s="96" t="s">
        <v>2458</v>
      </c>
    </row>
    <row r="152" spans="1:15" x14ac:dyDescent="0.35">
      <c r="A152" s="7" t="s">
        <v>263</v>
      </c>
      <c r="B152" s="7" t="s">
        <v>264</v>
      </c>
      <c r="C152" s="7">
        <v>560</v>
      </c>
      <c r="D152" s="66">
        <f t="shared" si="4"/>
        <v>175.09383378016085</v>
      </c>
      <c r="E152" s="66">
        <v>175</v>
      </c>
      <c r="F152" s="7">
        <v>268</v>
      </c>
      <c r="G152" s="7">
        <v>18</v>
      </c>
      <c r="H152" s="7">
        <v>39</v>
      </c>
      <c r="I152" s="8" t="s">
        <v>665</v>
      </c>
      <c r="J152" s="7" t="s">
        <v>668</v>
      </c>
      <c r="K152" s="67">
        <v>1260</v>
      </c>
      <c r="L152" s="70">
        <f t="shared" si="5"/>
        <v>2320</v>
      </c>
      <c r="M152" s="99" t="s">
        <v>2473</v>
      </c>
      <c r="N152" s="96" t="s">
        <v>235</v>
      </c>
      <c r="O152" s="96" t="s">
        <v>2458</v>
      </c>
    </row>
    <row r="153" spans="1:15" x14ac:dyDescent="0.35">
      <c r="A153" s="7" t="s">
        <v>265</v>
      </c>
      <c r="B153" s="7" t="s">
        <v>266</v>
      </c>
      <c r="C153" s="7">
        <v>1280</v>
      </c>
      <c r="D153" s="66">
        <f t="shared" si="4"/>
        <v>400.21447721179624</v>
      </c>
      <c r="E153" s="66">
        <v>400</v>
      </c>
      <c r="F153" s="7">
        <v>694</v>
      </c>
      <c r="G153" s="7">
        <v>64</v>
      </c>
      <c r="H153" s="7">
        <v>201</v>
      </c>
      <c r="I153" s="8">
        <v>10775</v>
      </c>
      <c r="J153" s="7" t="s">
        <v>838</v>
      </c>
      <c r="K153" s="67">
        <v>5406</v>
      </c>
      <c r="L153" s="70">
        <f t="shared" si="5"/>
        <v>8045</v>
      </c>
      <c r="M153" s="50" t="s">
        <v>2474</v>
      </c>
      <c r="N153" s="96" t="s">
        <v>266</v>
      </c>
      <c r="O153" s="96" t="s">
        <v>2455</v>
      </c>
    </row>
    <row r="154" spans="1:15" x14ac:dyDescent="0.35">
      <c r="A154" s="7" t="s">
        <v>267</v>
      </c>
      <c r="B154" s="7" t="s">
        <v>268</v>
      </c>
      <c r="C154" s="7">
        <v>1082</v>
      </c>
      <c r="D154" s="66">
        <f t="shared" si="4"/>
        <v>338.30630026809649</v>
      </c>
      <c r="E154" s="66">
        <v>338</v>
      </c>
      <c r="F154" s="7">
        <v>266</v>
      </c>
      <c r="G154" s="7">
        <v>29</v>
      </c>
      <c r="H154" s="7">
        <v>60</v>
      </c>
      <c r="I154" s="8" t="s">
        <v>667</v>
      </c>
      <c r="J154" s="7" t="s">
        <v>670</v>
      </c>
      <c r="K154" s="67">
        <v>1740</v>
      </c>
      <c r="L154" s="70">
        <f t="shared" si="5"/>
        <v>3515</v>
      </c>
      <c r="M154" s="48" t="s">
        <v>2472</v>
      </c>
      <c r="N154" s="96" t="s">
        <v>266</v>
      </c>
      <c r="O154" s="96" t="s">
        <v>2455</v>
      </c>
    </row>
    <row r="155" spans="1:15" x14ac:dyDescent="0.35">
      <c r="A155" s="7" t="s">
        <v>269</v>
      </c>
      <c r="B155" s="7" t="s">
        <v>270</v>
      </c>
      <c r="C155" s="7">
        <v>1185</v>
      </c>
      <c r="D155" s="66">
        <f t="shared" si="4"/>
        <v>370.51105898123325</v>
      </c>
      <c r="E155" s="66">
        <v>371</v>
      </c>
      <c r="F155" s="7">
        <v>157</v>
      </c>
      <c r="G155" s="7">
        <v>30</v>
      </c>
      <c r="H155" s="7">
        <v>60</v>
      </c>
      <c r="I155" s="8" t="s">
        <v>669</v>
      </c>
      <c r="J155" s="7" t="s">
        <v>672</v>
      </c>
      <c r="K155" s="67">
        <v>3192</v>
      </c>
      <c r="L155" s="70">
        <f t="shared" si="5"/>
        <v>4995</v>
      </c>
      <c r="M155" s="48" t="s">
        <v>2472</v>
      </c>
      <c r="N155" s="96" t="s">
        <v>266</v>
      </c>
      <c r="O155" s="96" t="s">
        <v>2455</v>
      </c>
    </row>
    <row r="156" spans="1:15" x14ac:dyDescent="0.35">
      <c r="A156" s="7" t="s">
        <v>271</v>
      </c>
      <c r="B156" s="7" t="s">
        <v>272</v>
      </c>
      <c r="C156" s="7">
        <v>788</v>
      </c>
      <c r="D156" s="66">
        <f t="shared" si="4"/>
        <v>246.38203753351206</v>
      </c>
      <c r="E156" s="66">
        <v>246</v>
      </c>
      <c r="F156" s="7">
        <v>225</v>
      </c>
      <c r="G156" s="7">
        <v>24</v>
      </c>
      <c r="H156" s="7">
        <v>44</v>
      </c>
      <c r="I156" s="8" t="s">
        <v>671</v>
      </c>
      <c r="J156" s="7" t="s">
        <v>674</v>
      </c>
      <c r="K156" s="67">
        <v>1948</v>
      </c>
      <c r="L156" s="70">
        <f t="shared" si="5"/>
        <v>3275</v>
      </c>
      <c r="M156" s="48" t="s">
        <v>2472</v>
      </c>
      <c r="N156" s="96" t="s">
        <v>266</v>
      </c>
      <c r="O156" s="96" t="s">
        <v>2455</v>
      </c>
    </row>
    <row r="157" spans="1:15" x14ac:dyDescent="0.35">
      <c r="A157" s="7" t="s">
        <v>273</v>
      </c>
      <c r="B157" s="7" t="s">
        <v>274</v>
      </c>
      <c r="C157" s="7">
        <v>710</v>
      </c>
      <c r="D157" s="66">
        <f t="shared" si="4"/>
        <v>221.99396782841822</v>
      </c>
      <c r="E157" s="66">
        <v>222</v>
      </c>
      <c r="F157" s="7">
        <v>252</v>
      </c>
      <c r="G157" s="7">
        <v>10</v>
      </c>
      <c r="H157" s="7">
        <v>52</v>
      </c>
      <c r="I157" s="8" t="s">
        <v>673</v>
      </c>
      <c r="J157" s="7" t="s">
        <v>676</v>
      </c>
      <c r="K157" s="67">
        <v>1611</v>
      </c>
      <c r="L157" s="70">
        <f t="shared" si="5"/>
        <v>2857</v>
      </c>
      <c r="M157" s="99" t="s">
        <v>2473</v>
      </c>
      <c r="N157" s="96" t="s">
        <v>266</v>
      </c>
      <c r="O157" s="96" t="s">
        <v>2455</v>
      </c>
    </row>
    <row r="158" spans="1:15" x14ac:dyDescent="0.35">
      <c r="A158" s="7" t="s">
        <v>275</v>
      </c>
      <c r="B158" s="7" t="s">
        <v>276</v>
      </c>
      <c r="C158" s="7">
        <v>1071</v>
      </c>
      <c r="D158" s="66">
        <f t="shared" si="4"/>
        <v>334.86695710455763</v>
      </c>
      <c r="E158" s="66">
        <v>335</v>
      </c>
      <c r="F158" s="7">
        <v>294</v>
      </c>
      <c r="G158" s="7">
        <v>32</v>
      </c>
      <c r="H158" s="7">
        <v>82</v>
      </c>
      <c r="I158" s="8" t="s">
        <v>675</v>
      </c>
      <c r="J158" s="7" t="s">
        <v>678</v>
      </c>
      <c r="K158" s="67">
        <v>2271</v>
      </c>
      <c r="L158" s="70">
        <f t="shared" si="5"/>
        <v>4085</v>
      </c>
      <c r="M158" s="48" t="s">
        <v>2472</v>
      </c>
      <c r="N158" s="96" t="s">
        <v>266</v>
      </c>
      <c r="O158" s="96" t="s">
        <v>2455</v>
      </c>
    </row>
    <row r="159" spans="1:15" x14ac:dyDescent="0.35">
      <c r="A159" s="7" t="s">
        <v>277</v>
      </c>
      <c r="B159" s="7" t="s">
        <v>278</v>
      </c>
      <c r="C159" s="7">
        <v>1032</v>
      </c>
      <c r="D159" s="66">
        <f t="shared" si="4"/>
        <v>322.67292225201072</v>
      </c>
      <c r="E159" s="66">
        <v>323</v>
      </c>
      <c r="F159" s="7">
        <v>196</v>
      </c>
      <c r="G159" s="7">
        <v>34</v>
      </c>
      <c r="H159" s="7">
        <v>61</v>
      </c>
      <c r="I159" s="8" t="s">
        <v>677</v>
      </c>
      <c r="J159" s="7" t="s">
        <v>680</v>
      </c>
      <c r="K159" s="67">
        <v>2290</v>
      </c>
      <c r="L159" s="70">
        <f t="shared" si="5"/>
        <v>3936</v>
      </c>
      <c r="M159" s="48" t="s">
        <v>2472</v>
      </c>
      <c r="N159" s="96" t="s">
        <v>266</v>
      </c>
      <c r="O159" s="96" t="s">
        <v>2455</v>
      </c>
    </row>
    <row r="160" spans="1:15" x14ac:dyDescent="0.35">
      <c r="A160" s="7" t="s">
        <v>279</v>
      </c>
      <c r="B160" s="7" t="s">
        <v>280</v>
      </c>
      <c r="C160" s="7">
        <v>671</v>
      </c>
      <c r="D160" s="66">
        <f t="shared" si="4"/>
        <v>209.79993297587131</v>
      </c>
      <c r="E160" s="66">
        <v>210</v>
      </c>
      <c r="F160" s="7">
        <v>104</v>
      </c>
      <c r="G160" s="7">
        <v>12</v>
      </c>
      <c r="H160" s="7">
        <v>28</v>
      </c>
      <c r="I160" s="8" t="s">
        <v>679</v>
      </c>
      <c r="J160" s="7" t="s">
        <v>682</v>
      </c>
      <c r="K160" s="67">
        <v>1696</v>
      </c>
      <c r="L160" s="70">
        <f t="shared" si="5"/>
        <v>2721</v>
      </c>
      <c r="M160" s="99" t="s">
        <v>2473</v>
      </c>
      <c r="N160" s="96" t="s">
        <v>266</v>
      </c>
      <c r="O160" s="96" t="s">
        <v>2455</v>
      </c>
    </row>
    <row r="161" spans="1:17" x14ac:dyDescent="0.35">
      <c r="A161" s="7" t="s">
        <v>281</v>
      </c>
      <c r="B161" s="7" t="s">
        <v>282</v>
      </c>
      <c r="C161" s="7">
        <v>1391</v>
      </c>
      <c r="D161" s="66">
        <f t="shared" si="4"/>
        <v>434.9205764075067</v>
      </c>
      <c r="E161" s="66">
        <v>435</v>
      </c>
      <c r="F161" s="7">
        <v>476</v>
      </c>
      <c r="G161" s="7">
        <v>57</v>
      </c>
      <c r="H161" s="7">
        <v>150</v>
      </c>
      <c r="I161" s="8" t="s">
        <v>849</v>
      </c>
      <c r="J161" s="7" t="s">
        <v>854</v>
      </c>
      <c r="K161" s="67">
        <v>4965</v>
      </c>
      <c r="L161" s="70">
        <f t="shared" si="5"/>
        <v>7474</v>
      </c>
      <c r="M161" s="50" t="s">
        <v>2474</v>
      </c>
      <c r="N161" s="96" t="s">
        <v>282</v>
      </c>
      <c r="O161" s="96" t="s">
        <v>2458</v>
      </c>
    </row>
    <row r="162" spans="1:17" x14ac:dyDescent="0.35">
      <c r="A162" s="7" t="s">
        <v>283</v>
      </c>
      <c r="B162" s="7" t="s">
        <v>284</v>
      </c>
      <c r="C162" s="7">
        <v>927</v>
      </c>
      <c r="D162" s="66">
        <f t="shared" si="4"/>
        <v>289.84282841823057</v>
      </c>
      <c r="E162" s="66">
        <v>290</v>
      </c>
      <c r="F162" s="7">
        <v>203</v>
      </c>
      <c r="G162" s="7">
        <v>29</v>
      </c>
      <c r="H162" s="7">
        <v>66</v>
      </c>
      <c r="I162" s="8" t="s">
        <v>681</v>
      </c>
      <c r="J162" s="7" t="s">
        <v>684</v>
      </c>
      <c r="K162" s="67">
        <v>3978</v>
      </c>
      <c r="L162" s="70">
        <f t="shared" si="5"/>
        <v>5493</v>
      </c>
      <c r="M162" s="48" t="s">
        <v>2472</v>
      </c>
      <c r="N162" s="96" t="s">
        <v>282</v>
      </c>
      <c r="O162" s="96" t="s">
        <v>2458</v>
      </c>
    </row>
    <row r="163" spans="1:17" x14ac:dyDescent="0.35">
      <c r="A163" s="7" t="s">
        <v>285</v>
      </c>
      <c r="B163" s="7" t="s">
        <v>286</v>
      </c>
      <c r="C163" s="7">
        <v>1213</v>
      </c>
      <c r="D163" s="66">
        <f t="shared" si="4"/>
        <v>379.26575067024129</v>
      </c>
      <c r="E163" s="66">
        <v>379</v>
      </c>
      <c r="F163" s="7">
        <v>324</v>
      </c>
      <c r="G163" s="7">
        <v>33</v>
      </c>
      <c r="H163" s="7">
        <v>137</v>
      </c>
      <c r="I163" s="8" t="s">
        <v>683</v>
      </c>
      <c r="J163" s="7" t="s">
        <v>686</v>
      </c>
      <c r="K163" s="67">
        <v>2399</v>
      </c>
      <c r="L163" s="70">
        <f t="shared" si="5"/>
        <v>4485</v>
      </c>
      <c r="M163" s="48" t="s">
        <v>2472</v>
      </c>
      <c r="N163" s="96" t="s">
        <v>282</v>
      </c>
      <c r="O163" s="96" t="s">
        <v>2458</v>
      </c>
      <c r="P163" s="2"/>
      <c r="Q163" s="2"/>
    </row>
    <row r="164" spans="1:17" x14ac:dyDescent="0.35">
      <c r="A164" s="7"/>
      <c r="B164" s="7"/>
      <c r="C164" s="7"/>
      <c r="D164" s="66">
        <f t="shared" si="4"/>
        <v>0</v>
      </c>
      <c r="E164" s="66">
        <v>0</v>
      </c>
      <c r="F164" s="7"/>
      <c r="G164" s="7"/>
      <c r="H164" s="7"/>
      <c r="I164" s="8">
        <v>10776</v>
      </c>
      <c r="J164" s="7" t="s">
        <v>840</v>
      </c>
      <c r="K164" s="67">
        <v>2747</v>
      </c>
      <c r="L164" s="70">
        <f t="shared" si="5"/>
        <v>2747</v>
      </c>
      <c r="M164" s="99" t="s">
        <v>2473</v>
      </c>
      <c r="N164" s="96" t="s">
        <v>282</v>
      </c>
      <c r="O164" s="96" t="s">
        <v>2458</v>
      </c>
    </row>
    <row r="165" spans="1:17" x14ac:dyDescent="0.35">
      <c r="A165" s="7" t="s">
        <v>287</v>
      </c>
      <c r="B165" s="7" t="s">
        <v>288</v>
      </c>
      <c r="C165" s="7">
        <v>1256</v>
      </c>
      <c r="D165" s="66">
        <f t="shared" si="4"/>
        <v>392.71045576407505</v>
      </c>
      <c r="E165" s="66">
        <v>393</v>
      </c>
      <c r="F165" s="7">
        <v>246</v>
      </c>
      <c r="G165" s="7">
        <v>10</v>
      </c>
      <c r="H165" s="7">
        <v>60</v>
      </c>
      <c r="I165" s="8" t="s">
        <v>685</v>
      </c>
      <c r="J165" s="7" t="s">
        <v>2481</v>
      </c>
      <c r="K165" s="67">
        <v>3132</v>
      </c>
      <c r="L165" s="70">
        <f t="shared" si="5"/>
        <v>5097</v>
      </c>
      <c r="M165" s="48" t="s">
        <v>2472</v>
      </c>
      <c r="N165" s="96" t="s">
        <v>282</v>
      </c>
      <c r="O165" s="96" t="s">
        <v>2458</v>
      </c>
    </row>
    <row r="166" spans="1:17" x14ac:dyDescent="0.35">
      <c r="A166" s="7" t="s">
        <v>289</v>
      </c>
      <c r="B166" s="7" t="s">
        <v>290</v>
      </c>
      <c r="C166" s="7">
        <v>705</v>
      </c>
      <c r="D166" s="66">
        <f t="shared" si="4"/>
        <v>220.43063002680964</v>
      </c>
      <c r="E166" s="66">
        <v>220</v>
      </c>
      <c r="F166" s="7">
        <v>217</v>
      </c>
      <c r="G166" s="7">
        <v>19</v>
      </c>
      <c r="H166" s="7">
        <v>47</v>
      </c>
      <c r="I166" s="8" t="s">
        <v>687</v>
      </c>
      <c r="J166" s="7" t="s">
        <v>690</v>
      </c>
      <c r="K166" s="67">
        <v>2409</v>
      </c>
      <c r="L166" s="70">
        <f t="shared" si="5"/>
        <v>3617</v>
      </c>
      <c r="M166" s="48" t="s">
        <v>2472</v>
      </c>
      <c r="N166" s="96" t="s">
        <v>282</v>
      </c>
      <c r="O166" s="96" t="s">
        <v>2458</v>
      </c>
    </row>
    <row r="167" spans="1:17" x14ac:dyDescent="0.35">
      <c r="A167" s="7"/>
      <c r="B167" s="7"/>
      <c r="C167" s="7"/>
      <c r="D167" s="66">
        <f t="shared" si="4"/>
        <v>0</v>
      </c>
      <c r="E167" s="66">
        <v>0</v>
      </c>
      <c r="F167" s="7"/>
      <c r="G167" s="7"/>
      <c r="H167" s="7"/>
      <c r="I167" s="8" t="s">
        <v>689</v>
      </c>
      <c r="J167" s="7" t="s">
        <v>692</v>
      </c>
      <c r="K167" s="67">
        <v>1858</v>
      </c>
      <c r="L167" s="70">
        <f t="shared" si="5"/>
        <v>1858</v>
      </c>
      <c r="M167" s="99" t="s">
        <v>2473</v>
      </c>
      <c r="N167" s="96" t="s">
        <v>282</v>
      </c>
      <c r="O167" s="96" t="s">
        <v>2458</v>
      </c>
    </row>
    <row r="168" spans="1:17" x14ac:dyDescent="0.35">
      <c r="A168" s="7" t="s">
        <v>291</v>
      </c>
      <c r="B168" s="7" t="s">
        <v>292</v>
      </c>
      <c r="C168" s="7">
        <v>750</v>
      </c>
      <c r="D168" s="66">
        <f t="shared" si="4"/>
        <v>234.50067024128685</v>
      </c>
      <c r="E168" s="66">
        <v>235</v>
      </c>
      <c r="F168" s="7">
        <v>131</v>
      </c>
      <c r="G168" s="7">
        <v>46</v>
      </c>
      <c r="H168" s="7">
        <v>46</v>
      </c>
      <c r="I168" s="8" t="s">
        <v>691</v>
      </c>
      <c r="J168" s="7" t="s">
        <v>694</v>
      </c>
      <c r="K168" s="67">
        <v>3376</v>
      </c>
      <c r="L168" s="70">
        <f t="shared" si="5"/>
        <v>4584</v>
      </c>
      <c r="M168" s="48" t="s">
        <v>2472</v>
      </c>
      <c r="N168" s="96" t="s">
        <v>282</v>
      </c>
      <c r="O168" s="96" t="s">
        <v>2458</v>
      </c>
    </row>
    <row r="169" spans="1:17" x14ac:dyDescent="0.35">
      <c r="A169" s="7" t="s">
        <v>293</v>
      </c>
      <c r="B169" s="7" t="s">
        <v>294</v>
      </c>
      <c r="C169" s="7">
        <v>857</v>
      </c>
      <c r="D169" s="66">
        <f t="shared" si="4"/>
        <v>267.95609919571046</v>
      </c>
      <c r="E169" s="66">
        <v>268</v>
      </c>
      <c r="F169" s="7">
        <v>211</v>
      </c>
      <c r="G169" s="7">
        <v>26</v>
      </c>
      <c r="H169" s="7">
        <v>31</v>
      </c>
      <c r="I169" s="8" t="s">
        <v>693</v>
      </c>
      <c r="J169" s="7" t="s">
        <v>2482</v>
      </c>
      <c r="K169" s="67">
        <v>2408</v>
      </c>
      <c r="L169" s="70">
        <f t="shared" si="5"/>
        <v>3801</v>
      </c>
      <c r="M169" s="48" t="s">
        <v>2472</v>
      </c>
      <c r="N169" s="96" t="s">
        <v>282</v>
      </c>
      <c r="O169" s="96" t="s">
        <v>2458</v>
      </c>
    </row>
    <row r="170" spans="1:17" x14ac:dyDescent="0.35">
      <c r="A170" s="7" t="s">
        <v>295</v>
      </c>
      <c r="B170" s="7" t="s">
        <v>296</v>
      </c>
      <c r="C170" s="7">
        <v>3573</v>
      </c>
      <c r="D170" s="66">
        <f t="shared" si="4"/>
        <v>1117.1611930294905</v>
      </c>
      <c r="E170" s="66">
        <v>1117</v>
      </c>
      <c r="F170" s="7">
        <v>842</v>
      </c>
      <c r="G170" s="7">
        <v>73</v>
      </c>
      <c r="H170" s="7">
        <v>298</v>
      </c>
      <c r="I170" s="8" t="s">
        <v>697</v>
      </c>
      <c r="J170" s="7" t="s">
        <v>700</v>
      </c>
      <c r="K170" s="67">
        <v>7196</v>
      </c>
      <c r="L170" s="70">
        <f t="shared" si="5"/>
        <v>13099</v>
      </c>
      <c r="M170" s="46" t="s">
        <v>2470</v>
      </c>
      <c r="N170" s="96" t="s">
        <v>300</v>
      </c>
      <c r="O170" s="96" t="s">
        <v>2457</v>
      </c>
    </row>
    <row r="171" spans="1:17" x14ac:dyDescent="0.35">
      <c r="A171" s="7" t="s">
        <v>297</v>
      </c>
      <c r="B171" s="7" t="s">
        <v>298</v>
      </c>
      <c r="C171" s="7">
        <v>1682</v>
      </c>
      <c r="D171" s="66">
        <f t="shared" si="4"/>
        <v>525.90683646112598</v>
      </c>
      <c r="E171" s="66">
        <v>526</v>
      </c>
      <c r="F171" s="7">
        <v>293</v>
      </c>
      <c r="G171" s="7">
        <v>18</v>
      </c>
      <c r="H171" s="7">
        <v>75</v>
      </c>
      <c r="I171" s="8" t="s">
        <v>699</v>
      </c>
      <c r="J171" s="7" t="s">
        <v>702</v>
      </c>
      <c r="K171" s="67">
        <v>4489</v>
      </c>
      <c r="L171" s="70">
        <f t="shared" si="5"/>
        <v>7083</v>
      </c>
      <c r="M171" s="50" t="s">
        <v>2474</v>
      </c>
      <c r="N171" s="96" t="s">
        <v>300</v>
      </c>
      <c r="O171" s="96" t="s">
        <v>2457</v>
      </c>
    </row>
    <row r="172" spans="1:17" x14ac:dyDescent="0.35">
      <c r="A172" s="7" t="s">
        <v>299</v>
      </c>
      <c r="B172" s="7" t="s">
        <v>300</v>
      </c>
      <c r="C172" s="7">
        <v>1230</v>
      </c>
      <c r="D172" s="66">
        <f t="shared" si="4"/>
        <v>384.58109919571046</v>
      </c>
      <c r="E172" s="66">
        <v>385</v>
      </c>
      <c r="F172" s="7">
        <v>396</v>
      </c>
      <c r="G172" s="7">
        <v>31</v>
      </c>
      <c r="H172" s="7">
        <v>85</v>
      </c>
      <c r="I172" s="8" t="s">
        <v>695</v>
      </c>
      <c r="J172" s="7" t="s">
        <v>698</v>
      </c>
      <c r="K172" s="67">
        <v>3141</v>
      </c>
      <c r="L172" s="70">
        <f t="shared" si="5"/>
        <v>5268</v>
      </c>
      <c r="M172" s="48" t="s">
        <v>2472</v>
      </c>
      <c r="N172" s="96" t="s">
        <v>300</v>
      </c>
      <c r="O172" s="96" t="s">
        <v>2457</v>
      </c>
    </row>
    <row r="173" spans="1:17" x14ac:dyDescent="0.35">
      <c r="A173" s="7" t="s">
        <v>301</v>
      </c>
      <c r="B173" s="7" t="s">
        <v>302</v>
      </c>
      <c r="C173" s="7">
        <v>2622</v>
      </c>
      <c r="D173" s="66">
        <f t="shared" si="4"/>
        <v>819.81434316353887</v>
      </c>
      <c r="E173" s="66">
        <v>820</v>
      </c>
      <c r="F173" s="7">
        <v>498</v>
      </c>
      <c r="G173" s="7">
        <v>56</v>
      </c>
      <c r="H173" s="7">
        <v>193</v>
      </c>
      <c r="I173" s="9">
        <v>10777</v>
      </c>
      <c r="J173" s="7" t="s">
        <v>842</v>
      </c>
      <c r="K173" s="67">
        <v>7812</v>
      </c>
      <c r="L173" s="70">
        <f t="shared" si="5"/>
        <v>12001</v>
      </c>
      <c r="M173" s="46" t="s">
        <v>2470</v>
      </c>
      <c r="N173" s="96" t="s">
        <v>300</v>
      </c>
      <c r="O173" s="96" t="s">
        <v>2457</v>
      </c>
    </row>
    <row r="174" spans="1:17" x14ac:dyDescent="0.35">
      <c r="A174" s="7" t="s">
        <v>303</v>
      </c>
      <c r="B174" s="7" t="s">
        <v>304</v>
      </c>
      <c r="C174" s="7">
        <v>1306</v>
      </c>
      <c r="D174" s="66">
        <f t="shared" si="4"/>
        <v>408.34383378016088</v>
      </c>
      <c r="E174" s="66">
        <v>408</v>
      </c>
      <c r="F174" s="7">
        <v>128</v>
      </c>
      <c r="G174" s="7">
        <v>27</v>
      </c>
      <c r="H174" s="7">
        <v>61</v>
      </c>
      <c r="I174" s="8" t="s">
        <v>701</v>
      </c>
      <c r="J174" s="7" t="s">
        <v>704</v>
      </c>
      <c r="K174" s="67">
        <v>538</v>
      </c>
      <c r="L174" s="70">
        <f t="shared" si="5"/>
        <v>2468</v>
      </c>
      <c r="M174" s="99" t="s">
        <v>2473</v>
      </c>
      <c r="N174" s="96" t="s">
        <v>300</v>
      </c>
      <c r="O174" s="96" t="s">
        <v>2457</v>
      </c>
    </row>
    <row r="175" spans="1:17" x14ac:dyDescent="0.35">
      <c r="A175" s="7"/>
      <c r="B175" s="7"/>
      <c r="C175" s="7"/>
      <c r="D175" s="66">
        <f t="shared" si="4"/>
        <v>0</v>
      </c>
      <c r="E175" s="66">
        <v>0</v>
      </c>
      <c r="F175" s="7"/>
      <c r="G175" s="7"/>
      <c r="H175" s="7"/>
      <c r="I175" s="8"/>
      <c r="J175" s="7" t="s">
        <v>706</v>
      </c>
      <c r="K175" s="67">
        <v>2554</v>
      </c>
      <c r="L175" s="70">
        <f t="shared" si="5"/>
        <v>2554</v>
      </c>
      <c r="M175" s="99" t="s">
        <v>2473</v>
      </c>
      <c r="N175" s="96" t="s">
        <v>300</v>
      </c>
      <c r="O175" s="96" t="s">
        <v>2457</v>
      </c>
    </row>
    <row r="176" spans="1:17" x14ac:dyDescent="0.35">
      <c r="A176" s="7" t="s">
        <v>305</v>
      </c>
      <c r="B176" s="7" t="s">
        <v>306</v>
      </c>
      <c r="C176" s="7">
        <v>3176</v>
      </c>
      <c r="D176" s="66">
        <f t="shared" si="4"/>
        <v>993.03217158176949</v>
      </c>
      <c r="E176" s="66">
        <v>993</v>
      </c>
      <c r="F176" s="7">
        <v>598</v>
      </c>
      <c r="G176" s="7">
        <v>47</v>
      </c>
      <c r="H176" s="7">
        <v>265</v>
      </c>
      <c r="I176" s="8" t="s">
        <v>703</v>
      </c>
      <c r="J176" s="7" t="s">
        <v>708</v>
      </c>
      <c r="K176" s="67">
        <v>4949</v>
      </c>
      <c r="L176" s="70">
        <f t="shared" si="5"/>
        <v>10028</v>
      </c>
      <c r="M176" s="46" t="s">
        <v>2470</v>
      </c>
      <c r="N176" s="96" t="s">
        <v>300</v>
      </c>
      <c r="O176" s="96" t="s">
        <v>2457</v>
      </c>
    </row>
    <row r="177" spans="1:15" x14ac:dyDescent="0.35">
      <c r="A177" s="7" t="s">
        <v>307</v>
      </c>
      <c r="B177" s="7" t="s">
        <v>308</v>
      </c>
      <c r="C177" s="7">
        <v>783</v>
      </c>
      <c r="D177" s="66">
        <f t="shared" si="4"/>
        <v>244.81869973190348</v>
      </c>
      <c r="E177" s="66">
        <v>245</v>
      </c>
      <c r="F177" s="7">
        <v>83</v>
      </c>
      <c r="G177" s="7">
        <v>34</v>
      </c>
      <c r="H177" s="7">
        <v>32</v>
      </c>
      <c r="I177" s="8" t="s">
        <v>705</v>
      </c>
      <c r="J177" s="7" t="s">
        <v>710</v>
      </c>
      <c r="K177" s="67">
        <v>2325</v>
      </c>
      <c r="L177" s="70">
        <f t="shared" si="5"/>
        <v>3502</v>
      </c>
      <c r="M177" s="48" t="s">
        <v>2472</v>
      </c>
      <c r="N177" s="96" t="s">
        <v>300</v>
      </c>
      <c r="O177" s="96" t="s">
        <v>2457</v>
      </c>
    </row>
    <row r="178" spans="1:15" x14ac:dyDescent="0.35">
      <c r="A178" s="7" t="s">
        <v>309</v>
      </c>
      <c r="B178" s="7" t="s">
        <v>310</v>
      </c>
      <c r="C178" s="7">
        <v>964</v>
      </c>
      <c r="D178" s="66">
        <f t="shared" si="4"/>
        <v>301.41152815013407</v>
      </c>
      <c r="E178" s="66">
        <v>301</v>
      </c>
      <c r="F178" s="7">
        <v>184</v>
      </c>
      <c r="G178" s="7">
        <v>28</v>
      </c>
      <c r="H178" s="7">
        <v>62</v>
      </c>
      <c r="I178" s="8" t="s">
        <v>707</v>
      </c>
      <c r="J178" s="7" t="s">
        <v>712</v>
      </c>
      <c r="K178" s="67">
        <v>2180</v>
      </c>
      <c r="L178" s="70">
        <f t="shared" si="5"/>
        <v>3719</v>
      </c>
      <c r="M178" s="48" t="s">
        <v>2472</v>
      </c>
      <c r="N178" s="96" t="s">
        <v>300</v>
      </c>
      <c r="O178" s="96" t="s">
        <v>2457</v>
      </c>
    </row>
    <row r="179" spans="1:15" x14ac:dyDescent="0.35">
      <c r="A179" s="7" t="s">
        <v>311</v>
      </c>
      <c r="B179" s="7" t="s">
        <v>312</v>
      </c>
      <c r="C179" s="7">
        <v>608</v>
      </c>
      <c r="D179" s="66">
        <f t="shared" si="4"/>
        <v>190.10187667560322</v>
      </c>
      <c r="E179" s="66">
        <v>190</v>
      </c>
      <c r="F179" s="7">
        <v>73</v>
      </c>
      <c r="G179" s="7">
        <v>10</v>
      </c>
      <c r="H179" s="7">
        <v>24</v>
      </c>
      <c r="I179" s="8" t="s">
        <v>709</v>
      </c>
      <c r="J179" s="7" t="s">
        <v>714</v>
      </c>
      <c r="K179" s="67">
        <v>1547</v>
      </c>
      <c r="L179" s="70">
        <f t="shared" si="5"/>
        <v>2452</v>
      </c>
      <c r="M179" s="99" t="s">
        <v>2473</v>
      </c>
      <c r="N179" s="96" t="s">
        <v>300</v>
      </c>
      <c r="O179" s="96" t="s">
        <v>2457</v>
      </c>
    </row>
    <row r="180" spans="1:15" x14ac:dyDescent="0.35">
      <c r="A180" s="7" t="s">
        <v>313</v>
      </c>
      <c r="B180" s="7" t="s">
        <v>314</v>
      </c>
      <c r="C180" s="7">
        <v>1314</v>
      </c>
      <c r="D180" s="66">
        <f t="shared" si="4"/>
        <v>410.84517426273459</v>
      </c>
      <c r="E180" s="66">
        <v>411</v>
      </c>
      <c r="F180" s="7">
        <v>176</v>
      </c>
      <c r="G180" s="7">
        <v>15</v>
      </c>
      <c r="H180" s="7">
        <v>72</v>
      </c>
      <c r="I180" s="8" t="s">
        <v>711</v>
      </c>
      <c r="J180" s="7" t="s">
        <v>716</v>
      </c>
      <c r="K180" s="67">
        <v>4150</v>
      </c>
      <c r="L180" s="70">
        <f t="shared" si="5"/>
        <v>6138</v>
      </c>
      <c r="M180" s="50" t="s">
        <v>2474</v>
      </c>
      <c r="N180" s="96" t="s">
        <v>300</v>
      </c>
      <c r="O180" s="96" t="s">
        <v>2457</v>
      </c>
    </row>
    <row r="181" spans="1:15" x14ac:dyDescent="0.35">
      <c r="A181" s="7" t="s">
        <v>315</v>
      </c>
      <c r="B181" s="7" t="s">
        <v>316</v>
      </c>
      <c r="C181" s="7">
        <v>868</v>
      </c>
      <c r="D181" s="66">
        <f t="shared" si="4"/>
        <v>271.39544235924933</v>
      </c>
      <c r="E181" s="66">
        <v>271</v>
      </c>
      <c r="F181" s="7">
        <v>462</v>
      </c>
      <c r="G181" s="7">
        <v>129</v>
      </c>
      <c r="H181" s="7">
        <v>121</v>
      </c>
      <c r="I181" s="8" t="s">
        <v>821</v>
      </c>
      <c r="J181" s="7" t="s">
        <v>824</v>
      </c>
      <c r="K181" s="67">
        <v>6582</v>
      </c>
      <c r="L181" s="70">
        <f t="shared" si="5"/>
        <v>8433</v>
      </c>
      <c r="M181" s="50" t="s">
        <v>2474</v>
      </c>
      <c r="N181" s="96" t="s">
        <v>316</v>
      </c>
      <c r="O181" s="96" t="s">
        <v>2458</v>
      </c>
    </row>
    <row r="182" spans="1:15" x14ac:dyDescent="0.35">
      <c r="A182" s="7" t="s">
        <v>317</v>
      </c>
      <c r="B182" s="7" t="s">
        <v>318</v>
      </c>
      <c r="C182" s="7">
        <v>746</v>
      </c>
      <c r="D182" s="66">
        <f t="shared" si="4"/>
        <v>233.25</v>
      </c>
      <c r="E182" s="66">
        <v>233</v>
      </c>
      <c r="F182" s="7">
        <v>213</v>
      </c>
      <c r="G182" s="7">
        <v>40</v>
      </c>
      <c r="H182" s="7">
        <v>71</v>
      </c>
      <c r="I182" s="8" t="s">
        <v>713</v>
      </c>
      <c r="J182" s="7" t="s">
        <v>718</v>
      </c>
      <c r="K182" s="67">
        <v>1891</v>
      </c>
      <c r="L182" s="70">
        <f t="shared" si="5"/>
        <v>3194</v>
      </c>
      <c r="M182" s="48" t="s">
        <v>2472</v>
      </c>
      <c r="N182" s="96" t="s">
        <v>316</v>
      </c>
      <c r="O182" s="96" t="s">
        <v>2458</v>
      </c>
    </row>
    <row r="183" spans="1:15" x14ac:dyDescent="0.35">
      <c r="A183" s="7" t="s">
        <v>319</v>
      </c>
      <c r="B183" s="7" t="s">
        <v>320</v>
      </c>
      <c r="C183" s="7">
        <v>977</v>
      </c>
      <c r="D183" s="66">
        <f t="shared" si="4"/>
        <v>305.47620643431634</v>
      </c>
      <c r="E183" s="66">
        <v>306</v>
      </c>
      <c r="F183" s="7">
        <v>481</v>
      </c>
      <c r="G183" s="7">
        <v>121</v>
      </c>
      <c r="H183" s="7">
        <v>255</v>
      </c>
      <c r="I183" s="8" t="s">
        <v>715</v>
      </c>
      <c r="J183" s="7" t="s">
        <v>720</v>
      </c>
      <c r="K183" s="67">
        <v>2687</v>
      </c>
      <c r="L183" s="70">
        <f t="shared" si="5"/>
        <v>4827</v>
      </c>
      <c r="M183" s="48" t="s">
        <v>2472</v>
      </c>
      <c r="N183" s="96" t="s">
        <v>316</v>
      </c>
      <c r="O183" s="96" t="s">
        <v>2458</v>
      </c>
    </row>
    <row r="184" spans="1:15" x14ac:dyDescent="0.35">
      <c r="A184" s="7" t="s">
        <v>321</v>
      </c>
      <c r="B184" s="7" t="s">
        <v>322</v>
      </c>
      <c r="C184" s="7">
        <v>1364</v>
      </c>
      <c r="D184" s="66">
        <f t="shared" si="4"/>
        <v>426.47855227882036</v>
      </c>
      <c r="E184" s="66">
        <v>426</v>
      </c>
      <c r="F184" s="7">
        <v>468</v>
      </c>
      <c r="G184" s="7">
        <v>100</v>
      </c>
      <c r="H184" s="7">
        <v>136</v>
      </c>
      <c r="I184" s="8" t="s">
        <v>717</v>
      </c>
      <c r="J184" s="7" t="s">
        <v>722</v>
      </c>
      <c r="K184" s="67">
        <v>4597</v>
      </c>
      <c r="L184" s="70">
        <f t="shared" si="5"/>
        <v>7091</v>
      </c>
      <c r="M184" s="50" t="s">
        <v>2474</v>
      </c>
      <c r="N184" s="96" t="s">
        <v>316</v>
      </c>
      <c r="O184" s="96" t="s">
        <v>2458</v>
      </c>
    </row>
    <row r="185" spans="1:15" x14ac:dyDescent="0.35">
      <c r="A185" s="7" t="s">
        <v>323</v>
      </c>
      <c r="B185" s="7" t="s">
        <v>324</v>
      </c>
      <c r="C185" s="7">
        <v>1710</v>
      </c>
      <c r="D185" s="66">
        <f t="shared" si="4"/>
        <v>534.66152815013402</v>
      </c>
      <c r="E185" s="66">
        <v>535</v>
      </c>
      <c r="F185" s="7">
        <v>537</v>
      </c>
      <c r="G185" s="7">
        <v>83</v>
      </c>
      <c r="H185" s="7">
        <v>181</v>
      </c>
      <c r="I185" s="8" t="s">
        <v>719</v>
      </c>
      <c r="J185" s="7" t="s">
        <v>724</v>
      </c>
      <c r="K185" s="67">
        <v>4496</v>
      </c>
      <c r="L185" s="70">
        <f t="shared" si="5"/>
        <v>7542</v>
      </c>
      <c r="M185" s="50" t="s">
        <v>2474</v>
      </c>
      <c r="N185" s="96" t="s">
        <v>316</v>
      </c>
      <c r="O185" s="96" t="s">
        <v>2458</v>
      </c>
    </row>
    <row r="186" spans="1:15" x14ac:dyDescent="0.35">
      <c r="A186" s="7" t="s">
        <v>325</v>
      </c>
      <c r="B186" s="7" t="s">
        <v>326</v>
      </c>
      <c r="C186" s="7">
        <v>1110</v>
      </c>
      <c r="D186" s="66">
        <f t="shared" si="4"/>
        <v>347.06099195710453</v>
      </c>
      <c r="E186" s="66">
        <v>347</v>
      </c>
      <c r="F186" s="7">
        <v>331</v>
      </c>
      <c r="G186" s="7">
        <v>79</v>
      </c>
      <c r="H186" s="7">
        <v>97</v>
      </c>
      <c r="I186" s="8" t="s">
        <v>721</v>
      </c>
      <c r="J186" s="7" t="s">
        <v>726</v>
      </c>
      <c r="K186" s="67">
        <v>2420</v>
      </c>
      <c r="L186" s="70">
        <f t="shared" si="5"/>
        <v>4384</v>
      </c>
      <c r="M186" s="48" t="s">
        <v>2472</v>
      </c>
      <c r="N186" s="96" t="s">
        <v>316</v>
      </c>
      <c r="O186" s="96" t="s">
        <v>2458</v>
      </c>
    </row>
    <row r="187" spans="1:15" x14ac:dyDescent="0.35">
      <c r="A187" s="7" t="s">
        <v>327</v>
      </c>
      <c r="B187" s="7" t="s">
        <v>328</v>
      </c>
      <c r="C187" s="7">
        <v>417</v>
      </c>
      <c r="D187" s="66">
        <f t="shared" si="4"/>
        <v>130.38237265415549</v>
      </c>
      <c r="E187" s="66">
        <v>130</v>
      </c>
      <c r="F187" s="7">
        <v>99</v>
      </c>
      <c r="G187" s="7">
        <v>16</v>
      </c>
      <c r="H187" s="7">
        <v>19</v>
      </c>
      <c r="I187" s="8" t="s">
        <v>723</v>
      </c>
      <c r="J187" s="7" t="s">
        <v>728</v>
      </c>
      <c r="K187" s="67">
        <v>2112</v>
      </c>
      <c r="L187" s="70">
        <f t="shared" si="5"/>
        <v>2793</v>
      </c>
      <c r="M187" s="99" t="s">
        <v>2473</v>
      </c>
      <c r="N187" s="96" t="s">
        <v>316</v>
      </c>
      <c r="O187" s="96" t="s">
        <v>2458</v>
      </c>
    </row>
    <row r="188" spans="1:15" x14ac:dyDescent="0.35">
      <c r="A188" s="7" t="s">
        <v>329</v>
      </c>
      <c r="B188" s="7" t="s">
        <v>330</v>
      </c>
      <c r="C188" s="7">
        <v>838</v>
      </c>
      <c r="D188" s="66">
        <f t="shared" si="4"/>
        <v>262.01541554959783</v>
      </c>
      <c r="E188" s="66">
        <v>262</v>
      </c>
      <c r="F188" s="7">
        <v>267</v>
      </c>
      <c r="G188" s="7">
        <v>44</v>
      </c>
      <c r="H188" s="7">
        <v>62</v>
      </c>
      <c r="I188" s="8" t="s">
        <v>725</v>
      </c>
      <c r="J188" s="7" t="s">
        <v>730</v>
      </c>
      <c r="K188" s="67">
        <v>2267</v>
      </c>
      <c r="L188" s="70">
        <f t="shared" si="5"/>
        <v>3740</v>
      </c>
      <c r="M188" s="48" t="s">
        <v>2472</v>
      </c>
      <c r="N188" s="96" t="s">
        <v>316</v>
      </c>
      <c r="O188" s="96" t="s">
        <v>2458</v>
      </c>
    </row>
    <row r="189" spans="1:15" x14ac:dyDescent="0.35">
      <c r="A189" s="7" t="s">
        <v>331</v>
      </c>
      <c r="B189" s="7" t="s">
        <v>332</v>
      </c>
      <c r="C189" s="7">
        <v>705</v>
      </c>
      <c r="D189" s="66">
        <f t="shared" si="4"/>
        <v>220.43063002680964</v>
      </c>
      <c r="E189" s="66">
        <v>220</v>
      </c>
      <c r="F189" s="7">
        <v>171</v>
      </c>
      <c r="G189" s="7">
        <v>22</v>
      </c>
      <c r="H189" s="7">
        <v>44</v>
      </c>
      <c r="I189" s="8" t="s">
        <v>727</v>
      </c>
      <c r="J189" s="7" t="s">
        <v>732</v>
      </c>
      <c r="K189" s="67">
        <v>1676</v>
      </c>
      <c r="L189" s="70">
        <f t="shared" si="5"/>
        <v>2838</v>
      </c>
      <c r="M189" s="99" t="s">
        <v>2473</v>
      </c>
      <c r="N189" s="96" t="s">
        <v>316</v>
      </c>
      <c r="O189" s="96" t="s">
        <v>2458</v>
      </c>
    </row>
    <row r="190" spans="1:15" x14ac:dyDescent="0.35">
      <c r="A190" s="7" t="s">
        <v>333</v>
      </c>
      <c r="B190" s="7" t="s">
        <v>334</v>
      </c>
      <c r="C190" s="7">
        <v>543</v>
      </c>
      <c r="D190" s="66">
        <f t="shared" si="4"/>
        <v>169.7784852546917</v>
      </c>
      <c r="E190" s="66">
        <v>170</v>
      </c>
      <c r="F190" s="7">
        <v>202</v>
      </c>
      <c r="G190" s="7">
        <v>13</v>
      </c>
      <c r="H190" s="7">
        <v>32</v>
      </c>
      <c r="I190" s="8" t="s">
        <v>729</v>
      </c>
      <c r="J190" s="7" t="s">
        <v>734</v>
      </c>
      <c r="K190" s="67">
        <v>1277</v>
      </c>
      <c r="L190" s="70">
        <f t="shared" si="5"/>
        <v>2237</v>
      </c>
      <c r="M190" s="99" t="s">
        <v>2473</v>
      </c>
      <c r="N190" s="96" t="s">
        <v>316</v>
      </c>
      <c r="O190" s="96" t="s">
        <v>2458</v>
      </c>
    </row>
    <row r="191" spans="1:15" x14ac:dyDescent="0.35">
      <c r="A191" s="7" t="s">
        <v>335</v>
      </c>
      <c r="B191" s="7" t="s">
        <v>336</v>
      </c>
      <c r="C191" s="7">
        <v>1042</v>
      </c>
      <c r="D191" s="66">
        <f t="shared" si="4"/>
        <v>325.79959785522789</v>
      </c>
      <c r="E191" s="66">
        <v>326</v>
      </c>
      <c r="F191" s="7">
        <v>210</v>
      </c>
      <c r="G191" s="7">
        <v>59</v>
      </c>
      <c r="H191" s="7">
        <v>55</v>
      </c>
      <c r="I191" s="8" t="s">
        <v>731</v>
      </c>
      <c r="J191" s="7" t="s">
        <v>736</v>
      </c>
      <c r="K191" s="67">
        <v>2734</v>
      </c>
      <c r="L191" s="70">
        <f t="shared" si="5"/>
        <v>4426</v>
      </c>
      <c r="M191" s="48" t="s">
        <v>2472</v>
      </c>
      <c r="N191" s="96" t="s">
        <v>316</v>
      </c>
      <c r="O191" s="96" t="s">
        <v>2458</v>
      </c>
    </row>
    <row r="192" spans="1:15" x14ac:dyDescent="0.35">
      <c r="A192" s="7" t="s">
        <v>337</v>
      </c>
      <c r="B192" s="7" t="s">
        <v>338</v>
      </c>
      <c r="C192" s="7">
        <v>859</v>
      </c>
      <c r="D192" s="66">
        <f t="shared" si="4"/>
        <v>268.58143431635386</v>
      </c>
      <c r="E192" s="66">
        <v>269</v>
      </c>
      <c r="F192" s="7">
        <v>194</v>
      </c>
      <c r="G192" s="7">
        <v>41</v>
      </c>
      <c r="H192" s="7">
        <v>79</v>
      </c>
      <c r="I192" s="8" t="s">
        <v>733</v>
      </c>
      <c r="J192" s="7" t="s">
        <v>738</v>
      </c>
      <c r="K192" s="67">
        <v>3566</v>
      </c>
      <c r="L192" s="70">
        <f t="shared" si="5"/>
        <v>5008</v>
      </c>
      <c r="M192" s="48" t="s">
        <v>2472</v>
      </c>
      <c r="N192" s="96" t="s">
        <v>316</v>
      </c>
      <c r="O192" s="96" t="s">
        <v>2458</v>
      </c>
    </row>
    <row r="193" spans="1:15" x14ac:dyDescent="0.35">
      <c r="A193" s="7" t="s">
        <v>339</v>
      </c>
      <c r="B193" s="7" t="s">
        <v>340</v>
      </c>
      <c r="C193" s="7">
        <v>1082</v>
      </c>
      <c r="D193" s="66">
        <f t="shared" si="4"/>
        <v>338.30630026809649</v>
      </c>
      <c r="E193" s="66">
        <v>338</v>
      </c>
      <c r="F193" s="7">
        <v>175</v>
      </c>
      <c r="G193" s="7">
        <v>25</v>
      </c>
      <c r="H193" s="7">
        <v>52</v>
      </c>
      <c r="I193" s="8" t="s">
        <v>735</v>
      </c>
      <c r="J193" s="7" t="s">
        <v>740</v>
      </c>
      <c r="K193" s="67">
        <v>3456</v>
      </c>
      <c r="L193" s="70">
        <f t="shared" si="5"/>
        <v>5128</v>
      </c>
      <c r="M193" s="48" t="s">
        <v>2472</v>
      </c>
      <c r="N193" s="96" t="s">
        <v>316</v>
      </c>
      <c r="O193" s="96" t="s">
        <v>2458</v>
      </c>
    </row>
    <row r="194" spans="1:15" x14ac:dyDescent="0.35">
      <c r="A194" s="7" t="s">
        <v>341</v>
      </c>
      <c r="B194" s="7" t="s">
        <v>342</v>
      </c>
      <c r="C194" s="7">
        <v>851</v>
      </c>
      <c r="D194" s="66">
        <f t="shared" si="4"/>
        <v>266.08009383378015</v>
      </c>
      <c r="E194" s="66">
        <v>266</v>
      </c>
      <c r="F194" s="7">
        <v>143</v>
      </c>
      <c r="G194" s="7">
        <v>17</v>
      </c>
      <c r="H194" s="7">
        <v>38</v>
      </c>
      <c r="I194" s="8" t="s">
        <v>737</v>
      </c>
      <c r="J194" s="7" t="s">
        <v>742</v>
      </c>
      <c r="K194" s="67">
        <v>2192</v>
      </c>
      <c r="L194" s="70">
        <f t="shared" si="5"/>
        <v>3507</v>
      </c>
      <c r="M194" s="48" t="s">
        <v>2472</v>
      </c>
      <c r="N194" s="96" t="s">
        <v>316</v>
      </c>
      <c r="O194" s="96" t="s">
        <v>2458</v>
      </c>
    </row>
    <row r="195" spans="1:15" x14ac:dyDescent="0.35">
      <c r="A195" s="7" t="s">
        <v>343</v>
      </c>
      <c r="B195" s="7" t="s">
        <v>344</v>
      </c>
      <c r="C195" s="7">
        <v>405</v>
      </c>
      <c r="D195" s="66">
        <f t="shared" si="4"/>
        <v>126.63036193029491</v>
      </c>
      <c r="E195" s="66">
        <v>127</v>
      </c>
      <c r="F195" s="7">
        <v>70</v>
      </c>
      <c r="G195" s="7">
        <v>32</v>
      </c>
      <c r="H195" s="7">
        <v>17</v>
      </c>
      <c r="I195" s="8" t="s">
        <v>739</v>
      </c>
      <c r="J195" s="7" t="s">
        <v>744</v>
      </c>
      <c r="K195" s="67">
        <v>1993</v>
      </c>
      <c r="L195" s="70">
        <f t="shared" si="5"/>
        <v>2644</v>
      </c>
      <c r="M195" s="99" t="s">
        <v>2473</v>
      </c>
      <c r="N195" s="96" t="s">
        <v>316</v>
      </c>
      <c r="O195" s="96" t="s">
        <v>2458</v>
      </c>
    </row>
    <row r="196" spans="1:15" x14ac:dyDescent="0.35">
      <c r="A196" s="7" t="s">
        <v>345</v>
      </c>
      <c r="B196" s="7" t="s">
        <v>346</v>
      </c>
      <c r="C196" s="7">
        <v>678</v>
      </c>
      <c r="D196" s="66">
        <f t="shared" ref="D196:D233" si="6">+$D$236*C196/$C$236</f>
        <v>211.98860589812332</v>
      </c>
      <c r="E196" s="66">
        <v>212</v>
      </c>
      <c r="F196" s="7">
        <v>101</v>
      </c>
      <c r="G196" s="7">
        <v>24</v>
      </c>
      <c r="H196" s="7">
        <v>19</v>
      </c>
      <c r="I196" s="8" t="s">
        <v>741</v>
      </c>
      <c r="J196" s="7" t="s">
        <v>746</v>
      </c>
      <c r="K196" s="67">
        <v>1879</v>
      </c>
      <c r="L196" s="70">
        <f t="shared" si="5"/>
        <v>2913</v>
      </c>
      <c r="M196" s="99" t="s">
        <v>2473</v>
      </c>
      <c r="N196" s="96" t="s">
        <v>316</v>
      </c>
      <c r="O196" s="96" t="s">
        <v>2458</v>
      </c>
    </row>
    <row r="197" spans="1:15" x14ac:dyDescent="0.35">
      <c r="A197" s="7" t="s">
        <v>347</v>
      </c>
      <c r="B197" s="7" t="s">
        <v>348</v>
      </c>
      <c r="C197" s="7">
        <v>691</v>
      </c>
      <c r="D197" s="66">
        <f t="shared" si="6"/>
        <v>216.05328418230562</v>
      </c>
      <c r="E197" s="66">
        <v>216</v>
      </c>
      <c r="F197" s="7">
        <v>160</v>
      </c>
      <c r="G197" s="7">
        <v>68</v>
      </c>
      <c r="H197" s="7">
        <v>52</v>
      </c>
      <c r="I197" s="8" t="s">
        <v>743</v>
      </c>
      <c r="J197" s="7" t="s">
        <v>748</v>
      </c>
      <c r="K197" s="67">
        <v>1802</v>
      </c>
      <c r="L197" s="70">
        <f t="shared" ref="L197:L235" si="7">+F197+G197+H197+K197+C197+E197</f>
        <v>2989</v>
      </c>
      <c r="M197" s="99" t="s">
        <v>2473</v>
      </c>
      <c r="N197" s="96" t="s">
        <v>316</v>
      </c>
      <c r="O197" s="96" t="s">
        <v>2458</v>
      </c>
    </row>
    <row r="198" spans="1:15" x14ac:dyDescent="0.35">
      <c r="A198" s="7" t="s">
        <v>349</v>
      </c>
      <c r="B198" s="7" t="s">
        <v>350</v>
      </c>
      <c r="C198" s="7">
        <v>712</v>
      </c>
      <c r="D198" s="66">
        <f t="shared" si="6"/>
        <v>222.61930294906165</v>
      </c>
      <c r="E198" s="66">
        <v>223</v>
      </c>
      <c r="F198" s="7">
        <v>288</v>
      </c>
      <c r="G198" s="7">
        <v>21</v>
      </c>
      <c r="H198" s="7">
        <v>41</v>
      </c>
      <c r="I198" s="8" t="s">
        <v>745</v>
      </c>
      <c r="J198" s="7" t="s">
        <v>844</v>
      </c>
      <c r="K198" s="67">
        <v>2835</v>
      </c>
      <c r="L198" s="70">
        <f t="shared" si="7"/>
        <v>4120</v>
      </c>
      <c r="M198" s="48" t="s">
        <v>2472</v>
      </c>
      <c r="N198" s="96" t="s">
        <v>350</v>
      </c>
      <c r="O198" s="96" t="s">
        <v>2458</v>
      </c>
    </row>
    <row r="199" spans="1:15" x14ac:dyDescent="0.35">
      <c r="A199" s="7" t="s">
        <v>351</v>
      </c>
      <c r="B199" s="7" t="s">
        <v>352</v>
      </c>
      <c r="C199" s="7">
        <v>528</v>
      </c>
      <c r="D199" s="66">
        <f t="shared" si="6"/>
        <v>165.08847184986595</v>
      </c>
      <c r="E199" s="66">
        <v>165</v>
      </c>
      <c r="F199" s="7">
        <v>165</v>
      </c>
      <c r="G199" s="7">
        <v>39</v>
      </c>
      <c r="H199" s="7">
        <v>44</v>
      </c>
      <c r="I199" s="8" t="s">
        <v>841</v>
      </c>
      <c r="J199" s="7" t="s">
        <v>750</v>
      </c>
      <c r="K199" s="67">
        <v>1408</v>
      </c>
      <c r="L199" s="70">
        <f t="shared" si="7"/>
        <v>2349</v>
      </c>
      <c r="M199" s="99" t="s">
        <v>2473</v>
      </c>
      <c r="N199" s="96" t="s">
        <v>350</v>
      </c>
      <c r="O199" s="96" t="s">
        <v>2458</v>
      </c>
    </row>
    <row r="200" spans="1:15" x14ac:dyDescent="0.35">
      <c r="A200" s="7" t="s">
        <v>353</v>
      </c>
      <c r="B200" s="7" t="s">
        <v>354</v>
      </c>
      <c r="C200" s="7">
        <v>627</v>
      </c>
      <c r="D200" s="66">
        <f t="shared" si="6"/>
        <v>196.04256032171583</v>
      </c>
      <c r="E200" s="66">
        <v>196</v>
      </c>
      <c r="F200" s="7">
        <v>126</v>
      </c>
      <c r="G200" s="7">
        <v>11</v>
      </c>
      <c r="H200" s="7">
        <v>41</v>
      </c>
      <c r="I200" s="8" t="s">
        <v>747</v>
      </c>
      <c r="J200" s="7" t="s">
        <v>752</v>
      </c>
      <c r="K200" s="67">
        <v>1519</v>
      </c>
      <c r="L200" s="70">
        <f t="shared" si="7"/>
        <v>2520</v>
      </c>
      <c r="M200" s="99" t="s">
        <v>2473</v>
      </c>
      <c r="N200" s="96" t="s">
        <v>350</v>
      </c>
      <c r="O200" s="96" t="s">
        <v>2458</v>
      </c>
    </row>
    <row r="201" spans="1:15" x14ac:dyDescent="0.35">
      <c r="A201" s="7" t="s">
        <v>355</v>
      </c>
      <c r="B201" s="7" t="s">
        <v>356</v>
      </c>
      <c r="C201" s="7">
        <v>1049</v>
      </c>
      <c r="D201" s="66">
        <f t="shared" si="6"/>
        <v>327.9882707774799</v>
      </c>
      <c r="E201" s="66">
        <v>328</v>
      </c>
      <c r="F201" s="7">
        <v>205</v>
      </c>
      <c r="G201" s="7">
        <v>27</v>
      </c>
      <c r="H201" s="7">
        <v>50</v>
      </c>
      <c r="I201" s="8" t="s">
        <v>749</v>
      </c>
      <c r="J201" s="7" t="s">
        <v>754</v>
      </c>
      <c r="K201" s="67">
        <v>1234</v>
      </c>
      <c r="L201" s="70">
        <f t="shared" si="7"/>
        <v>2893</v>
      </c>
      <c r="M201" s="99" t="s">
        <v>2473</v>
      </c>
      <c r="N201" s="96" t="s">
        <v>350</v>
      </c>
      <c r="O201" s="96" t="s">
        <v>2458</v>
      </c>
    </row>
    <row r="202" spans="1:15" x14ac:dyDescent="0.35">
      <c r="A202" s="7"/>
      <c r="B202" s="7"/>
      <c r="C202" s="7"/>
      <c r="D202" s="66">
        <f t="shared" si="6"/>
        <v>0</v>
      </c>
      <c r="E202" s="66">
        <v>0</v>
      </c>
      <c r="F202" s="7"/>
      <c r="G202" s="7"/>
      <c r="H202" s="7"/>
      <c r="I202" s="8" t="s">
        <v>751</v>
      </c>
      <c r="J202" s="7" t="s">
        <v>756</v>
      </c>
      <c r="K202" s="67">
        <v>2032</v>
      </c>
      <c r="L202" s="70">
        <f t="shared" si="7"/>
        <v>2032</v>
      </c>
      <c r="M202" s="99" t="s">
        <v>2473</v>
      </c>
      <c r="N202" s="96" t="s">
        <v>350</v>
      </c>
      <c r="O202" s="96" t="s">
        <v>2458</v>
      </c>
    </row>
    <row r="203" spans="1:15" x14ac:dyDescent="0.35">
      <c r="A203" s="7" t="s">
        <v>357</v>
      </c>
      <c r="B203" s="7" t="s">
        <v>358</v>
      </c>
      <c r="C203" s="7">
        <v>721</v>
      </c>
      <c r="D203" s="66">
        <f t="shared" si="6"/>
        <v>225.43331099195711</v>
      </c>
      <c r="E203" s="66">
        <v>225</v>
      </c>
      <c r="F203" s="7">
        <v>127</v>
      </c>
      <c r="G203" s="7">
        <v>15</v>
      </c>
      <c r="H203" s="7">
        <v>41</v>
      </c>
      <c r="I203" s="8" t="s">
        <v>753</v>
      </c>
      <c r="J203" s="7" t="s">
        <v>758</v>
      </c>
      <c r="K203" s="67">
        <v>2638</v>
      </c>
      <c r="L203" s="70">
        <f t="shared" si="7"/>
        <v>3767</v>
      </c>
      <c r="M203" s="48" t="s">
        <v>2472</v>
      </c>
      <c r="N203" s="96" t="s">
        <v>350</v>
      </c>
      <c r="O203" s="96" t="s">
        <v>2458</v>
      </c>
    </row>
    <row r="204" spans="1:15" x14ac:dyDescent="0.35">
      <c r="A204" s="7" t="s">
        <v>359</v>
      </c>
      <c r="B204" s="7" t="s">
        <v>360</v>
      </c>
      <c r="C204" s="7">
        <v>411</v>
      </c>
      <c r="D204" s="66">
        <f t="shared" si="6"/>
        <v>128.50636729222521</v>
      </c>
      <c r="E204" s="66">
        <v>129</v>
      </c>
      <c r="F204" s="7">
        <v>73</v>
      </c>
      <c r="G204" s="7">
        <v>15</v>
      </c>
      <c r="H204" s="7">
        <v>18</v>
      </c>
      <c r="I204" s="8" t="s">
        <v>755</v>
      </c>
      <c r="J204" s="7" t="s">
        <v>760</v>
      </c>
      <c r="K204" s="67">
        <v>1166</v>
      </c>
      <c r="L204" s="70">
        <f t="shared" si="7"/>
        <v>1812</v>
      </c>
      <c r="M204" s="99" t="s">
        <v>2473</v>
      </c>
      <c r="N204" s="96" t="s">
        <v>350</v>
      </c>
      <c r="O204" s="96" t="s">
        <v>2458</v>
      </c>
    </row>
    <row r="205" spans="1:15" x14ac:dyDescent="0.35">
      <c r="A205" s="7" t="s">
        <v>361</v>
      </c>
      <c r="B205" s="7" t="s">
        <v>362</v>
      </c>
      <c r="C205" s="7">
        <v>1596</v>
      </c>
      <c r="D205" s="66">
        <f t="shared" si="6"/>
        <v>499.01742627345845</v>
      </c>
      <c r="E205" s="66">
        <v>499</v>
      </c>
      <c r="F205" s="7">
        <v>467</v>
      </c>
      <c r="G205" s="7">
        <v>60</v>
      </c>
      <c r="H205" s="7">
        <v>191</v>
      </c>
      <c r="I205" s="8" t="s">
        <v>757</v>
      </c>
      <c r="J205" s="7" t="s">
        <v>764</v>
      </c>
      <c r="K205" s="67">
        <v>3812</v>
      </c>
      <c r="L205" s="70">
        <f>+F205+G205+H205+K205+C205+E205</f>
        <v>6625</v>
      </c>
      <c r="M205" s="50" t="s">
        <v>2474</v>
      </c>
      <c r="N205" s="96" t="s">
        <v>372</v>
      </c>
      <c r="O205" s="96" t="s">
        <v>2454</v>
      </c>
    </row>
    <row r="206" spans="1:15" x14ac:dyDescent="0.35">
      <c r="A206" s="7" t="s">
        <v>363</v>
      </c>
      <c r="B206" s="7" t="s">
        <v>364</v>
      </c>
      <c r="C206" s="7">
        <v>570</v>
      </c>
      <c r="D206" s="66">
        <f t="shared" si="6"/>
        <v>178.22050938337802</v>
      </c>
      <c r="E206" s="66">
        <v>178</v>
      </c>
      <c r="F206" s="7">
        <v>82</v>
      </c>
      <c r="G206" s="7">
        <v>10</v>
      </c>
      <c r="H206" s="7">
        <v>23</v>
      </c>
      <c r="I206" s="8" t="s">
        <v>761</v>
      </c>
      <c r="J206" s="7" t="s">
        <v>766</v>
      </c>
      <c r="K206" s="67">
        <v>2036</v>
      </c>
      <c r="L206" s="70">
        <f t="shared" ref="L206:L217" si="8">+F206+G206+H206+K206+C206+E206</f>
        <v>2899</v>
      </c>
      <c r="M206" s="99" t="s">
        <v>2473</v>
      </c>
      <c r="N206" s="96" t="s">
        <v>372</v>
      </c>
      <c r="O206" s="96" t="s">
        <v>2454</v>
      </c>
    </row>
    <row r="207" spans="1:15" x14ac:dyDescent="0.35">
      <c r="A207" s="7" t="s">
        <v>365</v>
      </c>
      <c r="B207" s="7" t="s">
        <v>366</v>
      </c>
      <c r="C207" s="7">
        <v>1052</v>
      </c>
      <c r="D207" s="66">
        <f t="shared" si="6"/>
        <v>328.92627345844505</v>
      </c>
      <c r="E207" s="66">
        <v>329</v>
      </c>
      <c r="F207" s="7">
        <v>170</v>
      </c>
      <c r="G207" s="7">
        <v>29</v>
      </c>
      <c r="H207" s="7">
        <v>66</v>
      </c>
      <c r="I207" s="8" t="s">
        <v>763</v>
      </c>
      <c r="J207" s="7" t="s">
        <v>768</v>
      </c>
      <c r="K207" s="67">
        <v>2872</v>
      </c>
      <c r="L207" s="70">
        <f t="shared" si="8"/>
        <v>4518</v>
      </c>
      <c r="M207" s="48" t="s">
        <v>2472</v>
      </c>
      <c r="N207" s="96" t="s">
        <v>372</v>
      </c>
      <c r="O207" s="96" t="s">
        <v>2454</v>
      </c>
    </row>
    <row r="208" spans="1:15" x14ac:dyDescent="0.35">
      <c r="A208" s="7" t="s">
        <v>367</v>
      </c>
      <c r="B208" s="7" t="s">
        <v>368</v>
      </c>
      <c r="C208" s="7">
        <v>1003</v>
      </c>
      <c r="D208" s="66">
        <f t="shared" si="6"/>
        <v>313.60556300268098</v>
      </c>
      <c r="E208" s="66">
        <v>314</v>
      </c>
      <c r="F208" s="7">
        <v>109</v>
      </c>
      <c r="G208" s="7">
        <v>13</v>
      </c>
      <c r="H208" s="7">
        <v>40</v>
      </c>
      <c r="I208" s="8" t="s">
        <v>765</v>
      </c>
      <c r="J208" s="7" t="s">
        <v>770</v>
      </c>
      <c r="K208" s="67">
        <v>2534</v>
      </c>
      <c r="L208" s="70">
        <f t="shared" si="8"/>
        <v>4013</v>
      </c>
      <c r="M208" s="48" t="s">
        <v>2472</v>
      </c>
      <c r="N208" s="96" t="s">
        <v>372</v>
      </c>
      <c r="O208" s="96" t="s">
        <v>2454</v>
      </c>
    </row>
    <row r="209" spans="1:15" x14ac:dyDescent="0.35">
      <c r="A209" s="7" t="s">
        <v>369</v>
      </c>
      <c r="B209" s="7" t="s">
        <v>370</v>
      </c>
      <c r="C209" s="7">
        <v>636</v>
      </c>
      <c r="D209" s="66">
        <f t="shared" si="6"/>
        <v>198.85656836461126</v>
      </c>
      <c r="E209" s="66">
        <v>199</v>
      </c>
      <c r="F209" s="7">
        <v>110</v>
      </c>
      <c r="G209" s="7">
        <v>24</v>
      </c>
      <c r="H209" s="7">
        <v>30</v>
      </c>
      <c r="I209" s="8" t="s">
        <v>767</v>
      </c>
      <c r="J209" s="7" t="s">
        <v>772</v>
      </c>
      <c r="K209" s="67">
        <v>2029</v>
      </c>
      <c r="L209" s="70">
        <f t="shared" si="8"/>
        <v>3028</v>
      </c>
      <c r="M209" s="48" t="s">
        <v>2472</v>
      </c>
      <c r="N209" s="96" t="s">
        <v>372</v>
      </c>
      <c r="O209" s="96" t="s">
        <v>2454</v>
      </c>
    </row>
    <row r="210" spans="1:15" x14ac:dyDescent="0.35">
      <c r="A210" s="7" t="s">
        <v>371</v>
      </c>
      <c r="B210" s="7" t="s">
        <v>372</v>
      </c>
      <c r="C210" s="7">
        <v>1449</v>
      </c>
      <c r="D210" s="66">
        <f t="shared" si="6"/>
        <v>453.05529490616624</v>
      </c>
      <c r="E210" s="66">
        <v>453</v>
      </c>
      <c r="F210" s="7">
        <v>626</v>
      </c>
      <c r="G210" s="7">
        <v>85</v>
      </c>
      <c r="H210" s="7">
        <v>197</v>
      </c>
      <c r="I210" s="8" t="s">
        <v>769</v>
      </c>
      <c r="J210" s="7" t="s">
        <v>762</v>
      </c>
      <c r="K210" s="67">
        <v>3713</v>
      </c>
      <c r="L210" s="104">
        <f t="shared" si="8"/>
        <v>6523</v>
      </c>
      <c r="M210" s="50" t="s">
        <v>2474</v>
      </c>
      <c r="N210" s="96" t="s">
        <v>372</v>
      </c>
      <c r="O210" s="96" t="s">
        <v>2454</v>
      </c>
    </row>
    <row r="211" spans="1:15" x14ac:dyDescent="0.35">
      <c r="A211" s="7" t="s">
        <v>373</v>
      </c>
      <c r="B211" s="7" t="s">
        <v>316</v>
      </c>
      <c r="C211" s="7">
        <v>763</v>
      </c>
      <c r="D211" s="66">
        <f t="shared" si="6"/>
        <v>238.56534852546918</v>
      </c>
      <c r="E211" s="66">
        <v>239</v>
      </c>
      <c r="F211" s="7">
        <v>99</v>
      </c>
      <c r="G211" s="7">
        <v>11</v>
      </c>
      <c r="H211" s="7">
        <v>29</v>
      </c>
      <c r="I211" s="8" t="s">
        <v>759</v>
      </c>
      <c r="J211" s="7" t="s">
        <v>774</v>
      </c>
      <c r="K211" s="67">
        <v>2139</v>
      </c>
      <c r="L211" s="70">
        <f t="shared" si="8"/>
        <v>3280</v>
      </c>
      <c r="M211" s="48" t="s">
        <v>2472</v>
      </c>
      <c r="N211" s="96" t="s">
        <v>372</v>
      </c>
      <c r="O211" s="96" t="s">
        <v>2454</v>
      </c>
    </row>
    <row r="212" spans="1:15" x14ac:dyDescent="0.35">
      <c r="A212" s="7" t="s">
        <v>374</v>
      </c>
      <c r="B212" s="7" t="s">
        <v>375</v>
      </c>
      <c r="C212" s="7">
        <v>605</v>
      </c>
      <c r="D212" s="66">
        <f t="shared" si="6"/>
        <v>189.16387399463807</v>
      </c>
      <c r="E212" s="66">
        <v>189</v>
      </c>
      <c r="F212" s="7">
        <v>128</v>
      </c>
      <c r="G212" s="7">
        <v>22</v>
      </c>
      <c r="H212" s="7">
        <v>30</v>
      </c>
      <c r="I212" s="8" t="s">
        <v>771</v>
      </c>
      <c r="J212" s="7" t="s">
        <v>776</v>
      </c>
      <c r="K212" s="67">
        <v>1841</v>
      </c>
      <c r="L212" s="70">
        <f t="shared" si="8"/>
        <v>2815</v>
      </c>
      <c r="M212" s="99" t="s">
        <v>2473</v>
      </c>
      <c r="N212" s="96" t="s">
        <v>372</v>
      </c>
      <c r="O212" s="96" t="s">
        <v>2454</v>
      </c>
    </row>
    <row r="213" spans="1:15" x14ac:dyDescent="0.35">
      <c r="A213" s="7" t="s">
        <v>376</v>
      </c>
      <c r="B213" s="7" t="s">
        <v>377</v>
      </c>
      <c r="C213" s="7">
        <v>937</v>
      </c>
      <c r="D213" s="66">
        <f t="shared" si="6"/>
        <v>292.96950402144773</v>
      </c>
      <c r="E213" s="66">
        <v>293</v>
      </c>
      <c r="F213" s="7">
        <v>137</v>
      </c>
      <c r="G213" s="7">
        <v>33</v>
      </c>
      <c r="H213" s="7">
        <v>72</v>
      </c>
      <c r="I213" s="8" t="s">
        <v>773</v>
      </c>
      <c r="J213" s="7" t="s">
        <v>778</v>
      </c>
      <c r="K213" s="67">
        <v>2647</v>
      </c>
      <c r="L213" s="70">
        <f t="shared" si="8"/>
        <v>4119</v>
      </c>
      <c r="M213" s="48" t="s">
        <v>2472</v>
      </c>
      <c r="N213" s="96" t="s">
        <v>372</v>
      </c>
      <c r="O213" s="96" t="s">
        <v>2454</v>
      </c>
    </row>
    <row r="214" spans="1:15" x14ac:dyDescent="0.35">
      <c r="A214" s="7" t="s">
        <v>378</v>
      </c>
      <c r="B214" s="7" t="s">
        <v>379</v>
      </c>
      <c r="C214" s="7">
        <v>1221</v>
      </c>
      <c r="D214" s="66">
        <f t="shared" si="6"/>
        <v>381.767091152815</v>
      </c>
      <c r="E214" s="66">
        <v>382</v>
      </c>
      <c r="F214" s="7">
        <v>721</v>
      </c>
      <c r="G214" s="7">
        <v>74</v>
      </c>
      <c r="H214" s="7">
        <v>126</v>
      </c>
      <c r="I214" s="8" t="s">
        <v>775</v>
      </c>
      <c r="J214" s="7" t="s">
        <v>780</v>
      </c>
      <c r="K214" s="67">
        <v>3131</v>
      </c>
      <c r="L214" s="70">
        <f t="shared" si="8"/>
        <v>5655</v>
      </c>
      <c r="M214" s="48" t="s">
        <v>2472</v>
      </c>
      <c r="N214" s="96" t="s">
        <v>372</v>
      </c>
      <c r="O214" s="96" t="s">
        <v>2454</v>
      </c>
    </row>
    <row r="215" spans="1:15" x14ac:dyDescent="0.35">
      <c r="A215" s="7"/>
      <c r="B215" s="7"/>
      <c r="C215" s="7"/>
      <c r="D215" s="66">
        <f t="shared" si="6"/>
        <v>0</v>
      </c>
      <c r="E215" s="66">
        <v>0</v>
      </c>
      <c r="F215" s="7"/>
      <c r="G215" s="7"/>
      <c r="H215" s="7"/>
      <c r="I215" s="8" t="s">
        <v>777</v>
      </c>
      <c r="J215" s="7" t="s">
        <v>846</v>
      </c>
      <c r="K215" s="67">
        <v>1871</v>
      </c>
      <c r="L215" s="104">
        <f t="shared" si="8"/>
        <v>1871</v>
      </c>
      <c r="M215" s="99" t="s">
        <v>2473</v>
      </c>
      <c r="N215" s="96" t="s">
        <v>372</v>
      </c>
      <c r="O215" s="96" t="s">
        <v>2454</v>
      </c>
    </row>
    <row r="216" spans="1:15" x14ac:dyDescent="0.35">
      <c r="A216" s="7" t="s">
        <v>380</v>
      </c>
      <c r="B216" s="7" t="s">
        <v>381</v>
      </c>
      <c r="C216" s="7">
        <v>1039</v>
      </c>
      <c r="D216" s="66">
        <f t="shared" si="6"/>
        <v>324.86159517426273</v>
      </c>
      <c r="E216" s="66">
        <v>325</v>
      </c>
      <c r="F216" s="7">
        <v>438</v>
      </c>
      <c r="G216" s="7">
        <v>37</v>
      </c>
      <c r="H216" s="7">
        <v>89</v>
      </c>
      <c r="I216" s="8" t="s">
        <v>843</v>
      </c>
      <c r="J216" s="7" t="s">
        <v>782</v>
      </c>
      <c r="K216" s="67">
        <v>1444</v>
      </c>
      <c r="L216" s="104">
        <f t="shared" si="8"/>
        <v>3372</v>
      </c>
      <c r="M216" s="48" t="s">
        <v>2472</v>
      </c>
      <c r="N216" s="96" t="s">
        <v>372</v>
      </c>
      <c r="O216" s="96" t="s">
        <v>2454</v>
      </c>
    </row>
    <row r="217" spans="1:15" x14ac:dyDescent="0.35">
      <c r="A217" s="7"/>
      <c r="B217" s="7"/>
      <c r="C217" s="7"/>
      <c r="D217" s="66">
        <f t="shared" si="6"/>
        <v>0</v>
      </c>
      <c r="E217" s="66">
        <v>0</v>
      </c>
      <c r="F217" s="7"/>
      <c r="G217" s="7"/>
      <c r="H217" s="7"/>
      <c r="I217" s="8" t="s">
        <v>779</v>
      </c>
      <c r="J217" s="7" t="s">
        <v>784</v>
      </c>
      <c r="K217" s="67">
        <v>1275</v>
      </c>
      <c r="L217" s="104">
        <f t="shared" si="8"/>
        <v>1275</v>
      </c>
      <c r="M217" s="99" t="s">
        <v>2473</v>
      </c>
      <c r="N217" s="96" t="s">
        <v>372</v>
      </c>
      <c r="O217" s="96" t="s">
        <v>2454</v>
      </c>
    </row>
    <row r="218" spans="1:15" x14ac:dyDescent="0.35">
      <c r="A218" s="7" t="s">
        <v>382</v>
      </c>
      <c r="B218" s="7" t="s">
        <v>383</v>
      </c>
      <c r="C218" s="7">
        <v>399</v>
      </c>
      <c r="D218" s="66">
        <f t="shared" si="6"/>
        <v>124.75435656836461</v>
      </c>
      <c r="E218" s="66">
        <v>125</v>
      </c>
      <c r="F218" s="7">
        <v>308</v>
      </c>
      <c r="G218" s="7">
        <v>47</v>
      </c>
      <c r="H218" s="7">
        <v>89</v>
      </c>
      <c r="I218" s="8" t="s">
        <v>781</v>
      </c>
      <c r="J218" s="7" t="s">
        <v>848</v>
      </c>
      <c r="K218" s="67">
        <v>1426</v>
      </c>
      <c r="L218" s="70">
        <f t="shared" si="7"/>
        <v>2394</v>
      </c>
      <c r="M218" s="99" t="s">
        <v>2473</v>
      </c>
      <c r="N218" s="96" t="s">
        <v>387</v>
      </c>
      <c r="O218" s="96" t="s">
        <v>2455</v>
      </c>
    </row>
    <row r="219" spans="1:15" x14ac:dyDescent="0.35">
      <c r="A219" s="7" t="s">
        <v>384</v>
      </c>
      <c r="B219" s="7" t="s">
        <v>385</v>
      </c>
      <c r="C219" s="7">
        <v>337</v>
      </c>
      <c r="D219" s="66">
        <f t="shared" si="6"/>
        <v>105.36896782841823</v>
      </c>
      <c r="E219" s="66">
        <v>105</v>
      </c>
      <c r="F219" s="7">
        <v>120</v>
      </c>
      <c r="G219" s="7">
        <v>17</v>
      </c>
      <c r="H219" s="7">
        <v>19</v>
      </c>
      <c r="I219" s="8" t="s">
        <v>845</v>
      </c>
      <c r="J219" s="7" t="s">
        <v>788</v>
      </c>
      <c r="K219" s="67">
        <v>540</v>
      </c>
      <c r="L219" s="70">
        <f t="shared" si="7"/>
        <v>1138</v>
      </c>
      <c r="M219" s="99" t="s">
        <v>2473</v>
      </c>
      <c r="N219" s="96" t="s">
        <v>387</v>
      </c>
      <c r="O219" s="96" t="s">
        <v>2455</v>
      </c>
    </row>
    <row r="220" spans="1:15" x14ac:dyDescent="0.35">
      <c r="A220" s="10"/>
      <c r="B220" s="10"/>
      <c r="C220" s="10"/>
      <c r="D220" s="66">
        <f t="shared" si="6"/>
        <v>0</v>
      </c>
      <c r="E220" s="66">
        <v>0</v>
      </c>
      <c r="F220" s="10"/>
      <c r="G220" s="10"/>
      <c r="H220" s="10"/>
      <c r="I220" s="8" t="s">
        <v>785</v>
      </c>
      <c r="J220" s="7" t="s">
        <v>790</v>
      </c>
      <c r="K220" s="67">
        <v>240</v>
      </c>
      <c r="L220" s="70">
        <f t="shared" si="7"/>
        <v>240</v>
      </c>
      <c r="M220" s="99" t="s">
        <v>2473</v>
      </c>
      <c r="N220" s="96" t="s">
        <v>387</v>
      </c>
      <c r="O220" s="96" t="s">
        <v>2455</v>
      </c>
    </row>
    <row r="221" spans="1:15" x14ac:dyDescent="0.35">
      <c r="A221" s="7" t="s">
        <v>386</v>
      </c>
      <c r="B221" s="7" t="s">
        <v>387</v>
      </c>
      <c r="C221" s="7">
        <v>333</v>
      </c>
      <c r="D221" s="66">
        <f t="shared" si="6"/>
        <v>104.11829758713137</v>
      </c>
      <c r="E221" s="66">
        <v>104</v>
      </c>
      <c r="F221" s="7">
        <v>169</v>
      </c>
      <c r="G221" s="7">
        <v>19</v>
      </c>
      <c r="H221" s="7">
        <v>27</v>
      </c>
      <c r="I221" s="8" t="s">
        <v>787</v>
      </c>
      <c r="J221" s="7" t="s">
        <v>786</v>
      </c>
      <c r="K221" s="67">
        <v>789</v>
      </c>
      <c r="L221" s="70">
        <f t="shared" si="7"/>
        <v>1441</v>
      </c>
      <c r="M221" s="99" t="s">
        <v>2473</v>
      </c>
      <c r="N221" s="96" t="s">
        <v>387</v>
      </c>
      <c r="O221" s="96" t="s">
        <v>2455</v>
      </c>
    </row>
    <row r="222" spans="1:15" x14ac:dyDescent="0.35">
      <c r="A222" s="7" t="s">
        <v>388</v>
      </c>
      <c r="B222" s="7" t="s">
        <v>153</v>
      </c>
      <c r="C222" s="7">
        <v>292</v>
      </c>
      <c r="D222" s="66">
        <f t="shared" si="6"/>
        <v>91.298927613941018</v>
      </c>
      <c r="E222" s="66">
        <v>91</v>
      </c>
      <c r="F222" s="7">
        <v>125</v>
      </c>
      <c r="G222" s="7">
        <v>20</v>
      </c>
      <c r="H222" s="7">
        <v>31</v>
      </c>
      <c r="I222" s="8" t="s">
        <v>783</v>
      </c>
      <c r="J222" s="7" t="s">
        <v>558</v>
      </c>
      <c r="K222" s="67">
        <v>827</v>
      </c>
      <c r="L222" s="70">
        <f t="shared" si="7"/>
        <v>1386</v>
      </c>
      <c r="M222" s="99" t="s">
        <v>2473</v>
      </c>
      <c r="N222" s="96" t="s">
        <v>387</v>
      </c>
      <c r="O222" s="96" t="s">
        <v>2455</v>
      </c>
    </row>
    <row r="223" spans="1:15" x14ac:dyDescent="0.35">
      <c r="A223" s="7" t="s">
        <v>389</v>
      </c>
      <c r="B223" s="7" t="s">
        <v>390</v>
      </c>
      <c r="C223" s="7">
        <v>422</v>
      </c>
      <c r="D223" s="66">
        <f t="shared" si="6"/>
        <v>131.94571045576407</v>
      </c>
      <c r="E223" s="66">
        <v>132</v>
      </c>
      <c r="F223" s="7">
        <v>158</v>
      </c>
      <c r="G223" s="7">
        <v>27</v>
      </c>
      <c r="H223" s="7">
        <v>39</v>
      </c>
      <c r="I223" s="8" t="s">
        <v>789</v>
      </c>
      <c r="J223" s="7" t="s">
        <v>793</v>
      </c>
      <c r="K223" s="67">
        <v>1252</v>
      </c>
      <c r="L223" s="70">
        <f t="shared" si="7"/>
        <v>2030</v>
      </c>
      <c r="M223" s="99" t="s">
        <v>2473</v>
      </c>
      <c r="N223" s="96" t="s">
        <v>387</v>
      </c>
      <c r="O223" s="96" t="s">
        <v>2455</v>
      </c>
    </row>
    <row r="224" spans="1:15" x14ac:dyDescent="0.35">
      <c r="A224" s="7" t="s">
        <v>391</v>
      </c>
      <c r="B224" s="7" t="s">
        <v>392</v>
      </c>
      <c r="C224" s="7">
        <v>357</v>
      </c>
      <c r="D224" s="66">
        <f t="shared" si="6"/>
        <v>111.62231903485255</v>
      </c>
      <c r="E224" s="66">
        <v>112</v>
      </c>
      <c r="F224" s="7">
        <v>206</v>
      </c>
      <c r="G224" s="7">
        <v>23</v>
      </c>
      <c r="H224" s="7">
        <v>40</v>
      </c>
      <c r="I224" s="8" t="s">
        <v>791</v>
      </c>
      <c r="J224" s="7" t="s">
        <v>795</v>
      </c>
      <c r="K224" s="67">
        <v>1196</v>
      </c>
      <c r="L224" s="70">
        <f t="shared" si="7"/>
        <v>1934</v>
      </c>
      <c r="M224" s="99" t="s">
        <v>2473</v>
      </c>
      <c r="N224" s="96" t="s">
        <v>387</v>
      </c>
      <c r="O224" s="96" t="s">
        <v>2455</v>
      </c>
    </row>
    <row r="225" spans="1:16" x14ac:dyDescent="0.35">
      <c r="A225" s="7" t="s">
        <v>393</v>
      </c>
      <c r="B225" s="7" t="s">
        <v>394</v>
      </c>
      <c r="C225" s="7">
        <v>327</v>
      </c>
      <c r="D225" s="66">
        <f t="shared" si="6"/>
        <v>102.24229222520107</v>
      </c>
      <c r="E225" s="66">
        <v>102</v>
      </c>
      <c r="F225" s="7">
        <v>155</v>
      </c>
      <c r="G225" s="7">
        <v>13</v>
      </c>
      <c r="H225" s="7">
        <v>50</v>
      </c>
      <c r="I225" s="8" t="s">
        <v>792</v>
      </c>
      <c r="J225" s="7" t="s">
        <v>797</v>
      </c>
      <c r="K225" s="67">
        <v>859</v>
      </c>
      <c r="L225" s="70">
        <f t="shared" si="7"/>
        <v>1506</v>
      </c>
      <c r="M225" s="99" t="s">
        <v>2473</v>
      </c>
      <c r="N225" s="96" t="s">
        <v>387</v>
      </c>
      <c r="O225" s="96" t="s">
        <v>2455</v>
      </c>
    </row>
    <row r="226" spans="1:16" x14ac:dyDescent="0.35">
      <c r="A226" s="7" t="s">
        <v>395</v>
      </c>
      <c r="B226" s="7" t="s">
        <v>396</v>
      </c>
      <c r="C226" s="7">
        <v>406</v>
      </c>
      <c r="D226" s="66">
        <f t="shared" si="6"/>
        <v>126.94302949061662</v>
      </c>
      <c r="E226" s="66">
        <v>127</v>
      </c>
      <c r="F226" s="7">
        <v>207</v>
      </c>
      <c r="G226" s="7">
        <v>29</v>
      </c>
      <c r="H226" s="7">
        <v>40</v>
      </c>
      <c r="I226" s="8" t="s">
        <v>794</v>
      </c>
      <c r="J226" s="7" t="s">
        <v>799</v>
      </c>
      <c r="K226" s="67">
        <v>1088</v>
      </c>
      <c r="L226" s="70">
        <f t="shared" si="7"/>
        <v>1897</v>
      </c>
      <c r="M226" s="99" t="s">
        <v>2473</v>
      </c>
      <c r="N226" s="96" t="s">
        <v>387</v>
      </c>
      <c r="O226" s="96" t="s">
        <v>2455</v>
      </c>
    </row>
    <row r="227" spans="1:16" x14ac:dyDescent="0.35">
      <c r="A227" s="7" t="s">
        <v>397</v>
      </c>
      <c r="B227" s="7" t="s">
        <v>398</v>
      </c>
      <c r="C227" s="7">
        <v>790</v>
      </c>
      <c r="D227" s="66">
        <f t="shared" si="6"/>
        <v>247.00737265415549</v>
      </c>
      <c r="E227" s="66">
        <v>247</v>
      </c>
      <c r="F227" s="7">
        <v>259</v>
      </c>
      <c r="G227" s="7">
        <v>24</v>
      </c>
      <c r="H227" s="7">
        <v>68</v>
      </c>
      <c r="I227" s="8" t="s">
        <v>796</v>
      </c>
      <c r="J227" s="7" t="s">
        <v>801</v>
      </c>
      <c r="K227" s="67">
        <v>2807</v>
      </c>
      <c r="L227" s="70">
        <f t="shared" si="7"/>
        <v>4195</v>
      </c>
      <c r="M227" s="48" t="s">
        <v>2472</v>
      </c>
      <c r="N227" s="96" t="s">
        <v>387</v>
      </c>
      <c r="O227" s="96" t="s">
        <v>2455</v>
      </c>
    </row>
    <row r="228" spans="1:16" x14ac:dyDescent="0.35">
      <c r="A228" s="7" t="s">
        <v>399</v>
      </c>
      <c r="B228" s="7" t="s">
        <v>400</v>
      </c>
      <c r="C228" s="7">
        <v>444</v>
      </c>
      <c r="D228" s="66">
        <f t="shared" si="6"/>
        <v>138.82439678284183</v>
      </c>
      <c r="E228" s="66">
        <v>139</v>
      </c>
      <c r="F228" s="7">
        <v>237</v>
      </c>
      <c r="G228" s="7">
        <v>27</v>
      </c>
      <c r="H228" s="7">
        <v>55</v>
      </c>
      <c r="I228" s="8" t="s">
        <v>798</v>
      </c>
      <c r="J228" s="7" t="s">
        <v>803</v>
      </c>
      <c r="K228" s="67">
        <v>1159</v>
      </c>
      <c r="L228" s="70">
        <f t="shared" si="7"/>
        <v>2061</v>
      </c>
      <c r="M228" s="99" t="s">
        <v>2473</v>
      </c>
      <c r="N228" s="96" t="s">
        <v>387</v>
      </c>
      <c r="O228" s="96" t="s">
        <v>2455</v>
      </c>
    </row>
    <row r="229" spans="1:16" x14ac:dyDescent="0.35">
      <c r="A229" s="7" t="s">
        <v>401</v>
      </c>
      <c r="B229" s="7" t="s">
        <v>402</v>
      </c>
      <c r="C229" s="7">
        <v>478</v>
      </c>
      <c r="D229" s="66">
        <f t="shared" si="6"/>
        <v>149.45509383378015</v>
      </c>
      <c r="E229" s="66">
        <v>150</v>
      </c>
      <c r="F229" s="7">
        <v>199</v>
      </c>
      <c r="G229" s="7">
        <v>30</v>
      </c>
      <c r="H229" s="7">
        <v>45</v>
      </c>
      <c r="I229" s="8" t="s">
        <v>800</v>
      </c>
      <c r="J229" s="7" t="s">
        <v>805</v>
      </c>
      <c r="K229" s="67">
        <v>1358</v>
      </c>
      <c r="L229" s="70">
        <f t="shared" si="7"/>
        <v>2260</v>
      </c>
      <c r="M229" s="99" t="s">
        <v>2473</v>
      </c>
      <c r="N229" s="96" t="s">
        <v>387</v>
      </c>
      <c r="O229" s="96" t="s">
        <v>2455</v>
      </c>
    </row>
    <row r="230" spans="1:16" x14ac:dyDescent="0.35">
      <c r="A230" s="7" t="s">
        <v>403</v>
      </c>
      <c r="B230" s="7" t="s">
        <v>34</v>
      </c>
      <c r="C230" s="7">
        <v>517</v>
      </c>
      <c r="D230" s="66">
        <f t="shared" si="6"/>
        <v>161.64912868632709</v>
      </c>
      <c r="E230" s="66">
        <v>162</v>
      </c>
      <c r="F230" s="7">
        <v>159</v>
      </c>
      <c r="G230" s="7">
        <v>27</v>
      </c>
      <c r="H230" s="7">
        <v>55</v>
      </c>
      <c r="I230" s="8" t="s">
        <v>802</v>
      </c>
      <c r="J230" s="7" t="s">
        <v>438</v>
      </c>
      <c r="K230" s="67">
        <v>1292</v>
      </c>
      <c r="L230" s="70">
        <f t="shared" si="7"/>
        <v>2212</v>
      </c>
      <c r="M230" s="99" t="s">
        <v>2473</v>
      </c>
      <c r="N230" s="96" t="s">
        <v>387</v>
      </c>
      <c r="O230" s="96" t="s">
        <v>2455</v>
      </c>
    </row>
    <row r="231" spans="1:16" x14ac:dyDescent="0.35">
      <c r="A231" s="7" t="s">
        <v>404</v>
      </c>
      <c r="B231" s="7" t="s">
        <v>405</v>
      </c>
      <c r="C231" s="7">
        <v>442</v>
      </c>
      <c r="D231" s="66">
        <f t="shared" si="6"/>
        <v>138.1990616621984</v>
      </c>
      <c r="E231" s="66">
        <v>138</v>
      </c>
      <c r="F231" s="7">
        <v>336</v>
      </c>
      <c r="G231" s="7">
        <v>65</v>
      </c>
      <c r="H231" s="7">
        <v>60</v>
      </c>
      <c r="I231" s="8" t="s">
        <v>804</v>
      </c>
      <c r="J231" s="7" t="s">
        <v>808</v>
      </c>
      <c r="K231" s="67">
        <v>1257</v>
      </c>
      <c r="L231" s="70">
        <f t="shared" si="7"/>
        <v>2298</v>
      </c>
      <c r="M231" s="99" t="s">
        <v>2473</v>
      </c>
      <c r="N231" s="96" t="s">
        <v>405</v>
      </c>
      <c r="O231" s="96" t="s">
        <v>2455</v>
      </c>
    </row>
    <row r="232" spans="1:16" x14ac:dyDescent="0.35">
      <c r="A232" s="7" t="s">
        <v>406</v>
      </c>
      <c r="B232" s="7" t="s">
        <v>34</v>
      </c>
      <c r="C232" s="7">
        <v>368</v>
      </c>
      <c r="D232" s="66">
        <f t="shared" si="6"/>
        <v>115.06166219839142</v>
      </c>
      <c r="E232" s="66">
        <v>115</v>
      </c>
      <c r="F232" s="7">
        <v>89</v>
      </c>
      <c r="G232" s="7">
        <v>5</v>
      </c>
      <c r="H232" s="7">
        <v>18</v>
      </c>
      <c r="I232" s="8" t="s">
        <v>806</v>
      </c>
      <c r="J232" s="7" t="s">
        <v>850</v>
      </c>
      <c r="K232" s="67">
        <v>1129</v>
      </c>
      <c r="L232" s="70">
        <f t="shared" si="7"/>
        <v>1724</v>
      </c>
      <c r="M232" s="99" t="s">
        <v>2473</v>
      </c>
      <c r="N232" s="96" t="s">
        <v>405</v>
      </c>
      <c r="O232" s="96" t="s">
        <v>2455</v>
      </c>
    </row>
    <row r="233" spans="1:16" x14ac:dyDescent="0.35">
      <c r="A233" s="7" t="s">
        <v>407</v>
      </c>
      <c r="B233" s="7" t="s">
        <v>408</v>
      </c>
      <c r="C233" s="7">
        <v>526</v>
      </c>
      <c r="D233" s="66">
        <f t="shared" si="6"/>
        <v>164.46313672922253</v>
      </c>
      <c r="E233" s="66">
        <v>165</v>
      </c>
      <c r="F233" s="7">
        <v>239</v>
      </c>
      <c r="G233" s="7">
        <v>41</v>
      </c>
      <c r="H233" s="7">
        <v>42</v>
      </c>
      <c r="I233" s="8" t="s">
        <v>847</v>
      </c>
      <c r="J233" s="7" t="s">
        <v>810</v>
      </c>
      <c r="K233" s="67">
        <v>1590</v>
      </c>
      <c r="L233" s="70">
        <f t="shared" si="7"/>
        <v>2603</v>
      </c>
      <c r="M233" s="99" t="s">
        <v>2473</v>
      </c>
      <c r="N233" s="96" t="s">
        <v>405</v>
      </c>
      <c r="O233" s="96" t="s">
        <v>2455</v>
      </c>
    </row>
    <row r="234" spans="1:16" x14ac:dyDescent="0.35">
      <c r="A234" s="7" t="s">
        <v>409</v>
      </c>
      <c r="B234" s="7" t="s">
        <v>410</v>
      </c>
      <c r="C234" s="7">
        <v>338</v>
      </c>
      <c r="D234" s="66">
        <f>+$D$236*C234/$C$236</f>
        <v>105.68163538873995</v>
      </c>
      <c r="E234" s="66">
        <v>106</v>
      </c>
      <c r="F234" s="7">
        <v>73</v>
      </c>
      <c r="G234" s="7">
        <v>12</v>
      </c>
      <c r="H234" s="7">
        <v>32</v>
      </c>
      <c r="I234" s="8" t="s">
        <v>807</v>
      </c>
      <c r="J234" s="7" t="s">
        <v>812</v>
      </c>
      <c r="K234" s="67">
        <v>856</v>
      </c>
      <c r="L234" s="70">
        <f t="shared" si="7"/>
        <v>1417</v>
      </c>
      <c r="M234" s="99" t="s">
        <v>2473</v>
      </c>
      <c r="N234" s="96" t="s">
        <v>405</v>
      </c>
      <c r="O234" s="96" t="s">
        <v>2455</v>
      </c>
    </row>
    <row r="235" spans="1:16" x14ac:dyDescent="0.35">
      <c r="A235" s="7" t="s">
        <v>411</v>
      </c>
      <c r="B235" s="7" t="s">
        <v>412</v>
      </c>
      <c r="C235" s="7">
        <v>365</v>
      </c>
      <c r="D235" s="66">
        <f>+$D$236*C235/$C$236</f>
        <v>114.12365951742628</v>
      </c>
      <c r="E235" s="66">
        <v>114</v>
      </c>
      <c r="F235" s="7">
        <v>94</v>
      </c>
      <c r="G235" s="7">
        <v>5</v>
      </c>
      <c r="H235" s="7">
        <v>20</v>
      </c>
      <c r="I235" s="8" t="s">
        <v>809</v>
      </c>
      <c r="J235" s="80" t="s">
        <v>814</v>
      </c>
      <c r="K235" s="81">
        <v>889</v>
      </c>
      <c r="L235" s="70">
        <f t="shared" si="7"/>
        <v>1487</v>
      </c>
      <c r="M235" s="99" t="s">
        <v>2473</v>
      </c>
      <c r="N235" s="96" t="s">
        <v>405</v>
      </c>
      <c r="O235" s="96" t="s">
        <v>2455</v>
      </c>
    </row>
    <row r="236" spans="1:16" x14ac:dyDescent="0.35">
      <c r="A236" s="11"/>
      <c r="B236" s="11" t="s">
        <v>894</v>
      </c>
      <c r="C236" s="58">
        <f>SUM(C4:C235)</f>
        <v>182024</v>
      </c>
      <c r="D236" s="61">
        <v>56913</v>
      </c>
      <c r="E236" s="65">
        <f>SUM(E4:E235)</f>
        <v>56913</v>
      </c>
      <c r="F236" s="56">
        <f>SUM(F4:F235)</f>
        <v>62209</v>
      </c>
      <c r="G236" s="56">
        <f>SUM(G4:G235)</f>
        <v>7797</v>
      </c>
      <c r="H236" s="57">
        <f>SUM(H4:H235)</f>
        <v>19212</v>
      </c>
      <c r="I236" s="12"/>
      <c r="J236" s="82" t="s">
        <v>893</v>
      </c>
      <c r="K236" s="83">
        <f>SUM(K4:K235)</f>
        <v>518567</v>
      </c>
      <c r="L236" s="79">
        <f>SUM(L4:L235)</f>
        <v>846722</v>
      </c>
      <c r="P236" s="55">
        <f>+M237-L236</f>
        <v>0</v>
      </c>
    </row>
    <row r="237" spans="1:16" x14ac:dyDescent="0.35">
      <c r="F237" s="59"/>
      <c r="I237" s="5"/>
      <c r="J237" s="76"/>
      <c r="K237" s="77"/>
      <c r="L237" s="77"/>
      <c r="M237" s="97">
        <v>846722</v>
      </c>
      <c r="N237" s="77"/>
      <c r="O237" s="77"/>
      <c r="P237" s="74"/>
    </row>
    <row r="238" spans="1:16" x14ac:dyDescent="0.35">
      <c r="B238" s="3" t="s">
        <v>900</v>
      </c>
      <c r="C238" s="55">
        <f>SUM(C236:H236)</f>
        <v>385068</v>
      </c>
      <c r="I238" s="5"/>
      <c r="J238" s="76"/>
      <c r="K238" s="77"/>
      <c r="L238" s="77"/>
      <c r="M238" s="76"/>
      <c r="N238" s="76"/>
      <c r="O238" s="76"/>
      <c r="P238" s="59"/>
    </row>
    <row r="239" spans="1:16" x14ac:dyDescent="0.35">
      <c r="B239" s="3" t="s">
        <v>879</v>
      </c>
      <c r="C239" s="55">
        <v>518567</v>
      </c>
      <c r="D239" s="64">
        <f>+D237-D236</f>
        <v>-56913</v>
      </c>
      <c r="E239" s="64"/>
      <c r="I239" s="5"/>
      <c r="J239" s="72"/>
      <c r="K239" s="73"/>
      <c r="L239" s="75"/>
      <c r="M239" s="73">
        <f>+C236+E236+F236+G236+H236+K236</f>
        <v>846722</v>
      </c>
      <c r="N239" s="72"/>
      <c r="O239" s="72"/>
      <c r="P239" s="74"/>
    </row>
    <row r="240" spans="1:16" x14ac:dyDescent="0.35">
      <c r="B240" s="3" t="s">
        <v>901</v>
      </c>
      <c r="C240" s="55">
        <f>SUM(C238:C239)</f>
        <v>903635</v>
      </c>
      <c r="I240" s="5"/>
      <c r="J240" s="72"/>
      <c r="K240" s="73"/>
      <c r="L240" s="73"/>
      <c r="M240" s="73">
        <f>+M237-M239</f>
        <v>0</v>
      </c>
      <c r="N240" s="72"/>
      <c r="O240" s="72"/>
      <c r="P240" s="74"/>
    </row>
    <row r="241" spans="2:16" x14ac:dyDescent="0.35">
      <c r="I241" s="5"/>
      <c r="J241" s="73"/>
      <c r="K241" s="73"/>
      <c r="L241" s="73"/>
      <c r="M241" s="72"/>
      <c r="N241" s="72"/>
      <c r="O241" s="72"/>
      <c r="P241" s="74"/>
    </row>
    <row r="242" spans="2:16" x14ac:dyDescent="0.35">
      <c r="B242" s="6" t="s">
        <v>886</v>
      </c>
      <c r="I242" s="5"/>
      <c r="J242" s="71"/>
      <c r="K242" s="71"/>
      <c r="M242" s="72"/>
      <c r="N242" s="72"/>
      <c r="O242" s="72"/>
    </row>
    <row r="243" spans="2:16" x14ac:dyDescent="0.35">
      <c r="B243" s="6" t="s">
        <v>887</v>
      </c>
      <c r="I243" s="5"/>
      <c r="J243" s="2"/>
      <c r="K243" s="71"/>
      <c r="M243" s="72"/>
      <c r="N243" s="72"/>
      <c r="O243" s="72"/>
    </row>
    <row r="244" spans="2:16" x14ac:dyDescent="0.35">
      <c r="B244" s="6" t="s">
        <v>888</v>
      </c>
      <c r="I244" s="5"/>
    </row>
    <row r="245" spans="2:16" x14ac:dyDescent="0.35">
      <c r="B245" s="3" t="s">
        <v>889</v>
      </c>
      <c r="C245" s="3">
        <v>41036</v>
      </c>
    </row>
    <row r="246" spans="2:16" x14ac:dyDescent="0.35">
      <c r="B246" s="3" t="s">
        <v>824</v>
      </c>
      <c r="C246" s="3">
        <v>6927</v>
      </c>
      <c r="I246" s="5"/>
    </row>
    <row r="247" spans="2:16" x14ac:dyDescent="0.35">
      <c r="B247" s="3" t="s">
        <v>890</v>
      </c>
      <c r="C247" s="3">
        <v>67768</v>
      </c>
      <c r="I247" s="5"/>
      <c r="J247" s="3">
        <v>9930</v>
      </c>
    </row>
    <row r="248" spans="2:16" x14ac:dyDescent="0.35">
      <c r="B248" s="3" t="s">
        <v>891</v>
      </c>
      <c r="C248" s="3">
        <v>7289</v>
      </c>
      <c r="I248" s="5"/>
    </row>
    <row r="249" spans="2:16" x14ac:dyDescent="0.35">
      <c r="B249" s="3" t="s">
        <v>892</v>
      </c>
      <c r="C249" s="3">
        <f>SUM(C236:C248)</f>
        <v>2112314</v>
      </c>
      <c r="I249" s="5"/>
    </row>
    <row r="250" spans="2:16" x14ac:dyDescent="0.35">
      <c r="I250" s="5"/>
    </row>
    <row r="251" spans="2:16" x14ac:dyDescent="0.35">
      <c r="I251" s="5"/>
    </row>
    <row r="252" spans="2:16" x14ac:dyDescent="0.35">
      <c r="I252" s="5"/>
    </row>
    <row r="253" spans="2:16" x14ac:dyDescent="0.35">
      <c r="I253" s="5"/>
    </row>
    <row r="254" spans="2:16" x14ac:dyDescent="0.35">
      <c r="I254" s="5"/>
    </row>
    <row r="264" spans="9:9" x14ac:dyDescent="0.35">
      <c r="I264" s="5"/>
    </row>
    <row r="265" spans="9:9" x14ac:dyDescent="0.35">
      <c r="I265" s="5"/>
    </row>
  </sheetData>
  <autoFilter ref="A3:S240"/>
  <mergeCells count="3">
    <mergeCell ref="A1:K1"/>
    <mergeCell ref="A2:H2"/>
    <mergeCell ref="I2:K2"/>
  </mergeCells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F258"/>
  <sheetViews>
    <sheetView topLeftCell="A4" workbookViewId="0">
      <pane xSplit="1" ySplit="3" topLeftCell="B7" activePane="bottomRight" state="frozen"/>
      <selection activeCell="L205" sqref="L205:L217"/>
      <selection pane="topRight" activeCell="L205" sqref="L205:L217"/>
      <selection pane="bottomLeft" activeCell="L205" sqref="L205:L217"/>
      <selection pane="bottomRight" activeCell="L205" sqref="L205:L217"/>
    </sheetView>
  </sheetViews>
  <sheetFormatPr defaultColWidth="15.42578125" defaultRowHeight="21" x14ac:dyDescent="0.35"/>
  <cols>
    <col min="1" max="1" width="60.5703125" style="3" bestFit="1" customWidth="1"/>
    <col min="2" max="2" width="15.140625" style="3" bestFit="1" customWidth="1"/>
    <col min="3" max="3" width="12.7109375" style="3" bestFit="1" customWidth="1"/>
    <col min="4" max="4" width="14.5703125" style="3" bestFit="1" customWidth="1"/>
    <col min="5" max="5" width="17" style="3" bestFit="1" customWidth="1"/>
    <col min="6" max="6" width="12.7109375" style="3" bestFit="1" customWidth="1"/>
    <col min="7" max="16384" width="15.42578125" style="3"/>
  </cols>
  <sheetData>
    <row r="4" spans="1:6" x14ac:dyDescent="0.35">
      <c r="A4" s="117" t="s">
        <v>2478</v>
      </c>
      <c r="B4" s="117" t="s">
        <v>2476</v>
      </c>
      <c r="C4" s="118"/>
      <c r="D4" s="118"/>
      <c r="E4" s="118"/>
      <c r="F4" s="118"/>
    </row>
    <row r="5" spans="1:6" x14ac:dyDescent="0.35">
      <c r="A5" s="117" t="s">
        <v>2475</v>
      </c>
      <c r="B5" s="119" t="s">
        <v>2473</v>
      </c>
      <c r="C5" s="120" t="s">
        <v>2472</v>
      </c>
      <c r="D5" s="121" t="s">
        <v>2474</v>
      </c>
      <c r="E5" s="122" t="s">
        <v>2470</v>
      </c>
      <c r="F5" s="118" t="s">
        <v>2440</v>
      </c>
    </row>
    <row r="6" spans="1:6" x14ac:dyDescent="0.35">
      <c r="A6" s="123" t="s">
        <v>2455</v>
      </c>
      <c r="B6" s="124">
        <v>41</v>
      </c>
      <c r="C6" s="124">
        <v>24</v>
      </c>
      <c r="D6" s="124">
        <v>2</v>
      </c>
      <c r="E6" s="124">
        <v>1</v>
      </c>
      <c r="F6" s="124">
        <v>68</v>
      </c>
    </row>
    <row r="7" spans="1:6" x14ac:dyDescent="0.35">
      <c r="A7" s="125" t="s">
        <v>48</v>
      </c>
      <c r="B7" s="124">
        <v>5</v>
      </c>
      <c r="C7" s="124">
        <v>6</v>
      </c>
      <c r="D7" s="124">
        <v>1</v>
      </c>
      <c r="E7" s="124">
        <v>1</v>
      </c>
      <c r="F7" s="124">
        <v>13</v>
      </c>
    </row>
    <row r="8" spans="1:6" x14ac:dyDescent="0.35">
      <c r="A8" s="126" t="s">
        <v>826</v>
      </c>
      <c r="B8" s="124"/>
      <c r="C8" s="124"/>
      <c r="D8" s="124"/>
      <c r="E8" s="124">
        <v>1</v>
      </c>
      <c r="F8" s="124">
        <v>1</v>
      </c>
    </row>
    <row r="9" spans="1:6" x14ac:dyDescent="0.35">
      <c r="A9" s="126" t="s">
        <v>452</v>
      </c>
      <c r="B9" s="124"/>
      <c r="C9" s="124"/>
      <c r="D9" s="124">
        <v>1</v>
      </c>
      <c r="E9" s="124"/>
      <c r="F9" s="124">
        <v>1</v>
      </c>
    </row>
    <row r="10" spans="1:6" x14ac:dyDescent="0.35">
      <c r="A10" s="126" t="s">
        <v>473</v>
      </c>
      <c r="B10" s="124"/>
      <c r="C10" s="124">
        <v>1</v>
      </c>
      <c r="D10" s="124"/>
      <c r="E10" s="124"/>
      <c r="F10" s="124">
        <v>1</v>
      </c>
    </row>
    <row r="11" spans="1:6" x14ac:dyDescent="0.35">
      <c r="A11" s="126" t="s">
        <v>454</v>
      </c>
      <c r="B11" s="124"/>
      <c r="C11" s="124">
        <v>1</v>
      </c>
      <c r="D11" s="124"/>
      <c r="E11" s="124"/>
      <c r="F11" s="124">
        <v>1</v>
      </c>
    </row>
    <row r="12" spans="1:6" x14ac:dyDescent="0.35">
      <c r="A12" s="126" t="s">
        <v>458</v>
      </c>
      <c r="B12" s="124">
        <v>1</v>
      </c>
      <c r="C12" s="124"/>
      <c r="D12" s="124"/>
      <c r="E12" s="124"/>
      <c r="F12" s="124">
        <v>1</v>
      </c>
    </row>
    <row r="13" spans="1:6" x14ac:dyDescent="0.35">
      <c r="A13" s="126" t="s">
        <v>469</v>
      </c>
      <c r="B13" s="124"/>
      <c r="C13" s="124">
        <v>1</v>
      </c>
      <c r="D13" s="124"/>
      <c r="E13" s="124"/>
      <c r="F13" s="124">
        <v>1</v>
      </c>
    </row>
    <row r="14" spans="1:6" x14ac:dyDescent="0.35">
      <c r="A14" s="126" t="s">
        <v>2463</v>
      </c>
      <c r="B14" s="124">
        <v>1</v>
      </c>
      <c r="C14" s="124"/>
      <c r="D14" s="124"/>
      <c r="E14" s="124"/>
      <c r="F14" s="124">
        <v>1</v>
      </c>
    </row>
    <row r="15" spans="1:6" x14ac:dyDescent="0.35">
      <c r="A15" s="126" t="s">
        <v>2464</v>
      </c>
      <c r="B15" s="124">
        <v>1</v>
      </c>
      <c r="C15" s="124"/>
      <c r="D15" s="124"/>
      <c r="E15" s="124"/>
      <c r="F15" s="124">
        <v>1</v>
      </c>
    </row>
    <row r="16" spans="1:6" x14ac:dyDescent="0.35">
      <c r="A16" s="126" t="s">
        <v>464</v>
      </c>
      <c r="B16" s="124"/>
      <c r="C16" s="124">
        <v>1</v>
      </c>
      <c r="D16" s="124"/>
      <c r="E16" s="124"/>
      <c r="F16" s="124">
        <v>1</v>
      </c>
    </row>
    <row r="17" spans="1:6" x14ac:dyDescent="0.35">
      <c r="A17" s="126" t="s">
        <v>460</v>
      </c>
      <c r="B17" s="124"/>
      <c r="C17" s="124">
        <v>1</v>
      </c>
      <c r="D17" s="124"/>
      <c r="E17" s="124"/>
      <c r="F17" s="124">
        <v>1</v>
      </c>
    </row>
    <row r="18" spans="1:6" x14ac:dyDescent="0.35">
      <c r="A18" s="126" t="s">
        <v>471</v>
      </c>
      <c r="B18" s="124"/>
      <c r="C18" s="124">
        <v>1</v>
      </c>
      <c r="D18" s="124"/>
      <c r="E18" s="124"/>
      <c r="F18" s="124">
        <v>1</v>
      </c>
    </row>
    <row r="19" spans="1:6" x14ac:dyDescent="0.35">
      <c r="A19" s="126" t="s">
        <v>456</v>
      </c>
      <c r="B19" s="124">
        <v>1</v>
      </c>
      <c r="C19" s="124"/>
      <c r="D19" s="124"/>
      <c r="E19" s="124"/>
      <c r="F19" s="124">
        <v>1</v>
      </c>
    </row>
    <row r="20" spans="1:6" x14ac:dyDescent="0.35">
      <c r="A20" s="126" t="s">
        <v>462</v>
      </c>
      <c r="B20" s="124">
        <v>1</v>
      </c>
      <c r="C20" s="124"/>
      <c r="D20" s="124"/>
      <c r="E20" s="124"/>
      <c r="F20" s="124">
        <v>1</v>
      </c>
    </row>
    <row r="21" spans="1:6" x14ac:dyDescent="0.35">
      <c r="A21" s="125" t="s">
        <v>68</v>
      </c>
      <c r="B21" s="124">
        <v>7</v>
      </c>
      <c r="C21" s="124">
        <v>5</v>
      </c>
      <c r="D21" s="124"/>
      <c r="E21" s="124"/>
      <c r="F21" s="124">
        <v>12</v>
      </c>
    </row>
    <row r="22" spans="1:6" x14ac:dyDescent="0.35">
      <c r="A22" s="126" t="s">
        <v>475</v>
      </c>
      <c r="B22" s="124"/>
      <c r="C22" s="124">
        <v>1</v>
      </c>
      <c r="D22" s="124"/>
      <c r="E22" s="124"/>
      <c r="F22" s="124">
        <v>1</v>
      </c>
    </row>
    <row r="23" spans="1:6" x14ac:dyDescent="0.35">
      <c r="A23" s="126" t="s">
        <v>493</v>
      </c>
      <c r="B23" s="124">
        <v>1</v>
      </c>
      <c r="C23" s="124"/>
      <c r="D23" s="124"/>
      <c r="E23" s="124"/>
      <c r="F23" s="124">
        <v>1</v>
      </c>
    </row>
    <row r="24" spans="1:6" x14ac:dyDescent="0.35">
      <c r="A24" s="126" t="s">
        <v>477</v>
      </c>
      <c r="B24" s="124"/>
      <c r="C24" s="124">
        <v>1</v>
      </c>
      <c r="D24" s="124"/>
      <c r="E24" s="124"/>
      <c r="F24" s="124">
        <v>1</v>
      </c>
    </row>
    <row r="25" spans="1:6" x14ac:dyDescent="0.35">
      <c r="A25" s="126" t="s">
        <v>479</v>
      </c>
      <c r="B25" s="124"/>
      <c r="C25" s="124">
        <v>1</v>
      </c>
      <c r="D25" s="124"/>
      <c r="E25" s="124"/>
      <c r="F25" s="124">
        <v>1</v>
      </c>
    </row>
    <row r="26" spans="1:6" x14ac:dyDescent="0.35">
      <c r="A26" s="126" t="s">
        <v>487</v>
      </c>
      <c r="B26" s="124">
        <v>1</v>
      </c>
      <c r="C26" s="124"/>
      <c r="D26" s="124"/>
      <c r="E26" s="124"/>
      <c r="F26" s="124">
        <v>1</v>
      </c>
    </row>
    <row r="27" spans="1:6" x14ac:dyDescent="0.35">
      <c r="A27" s="126" t="s">
        <v>485</v>
      </c>
      <c r="B27" s="124">
        <v>1</v>
      </c>
      <c r="C27" s="124"/>
      <c r="D27" s="124"/>
      <c r="E27" s="124"/>
      <c r="F27" s="124">
        <v>1</v>
      </c>
    </row>
    <row r="28" spans="1:6" x14ac:dyDescent="0.35">
      <c r="A28" s="126" t="s">
        <v>481</v>
      </c>
      <c r="B28" s="124"/>
      <c r="C28" s="124">
        <v>1</v>
      </c>
      <c r="D28" s="124"/>
      <c r="E28" s="124"/>
      <c r="F28" s="124">
        <v>1</v>
      </c>
    </row>
    <row r="29" spans="1:6" x14ac:dyDescent="0.35">
      <c r="A29" s="126" t="s">
        <v>483</v>
      </c>
      <c r="B29" s="124"/>
      <c r="C29" s="124">
        <v>1</v>
      </c>
      <c r="D29" s="124"/>
      <c r="E29" s="124"/>
      <c r="F29" s="124">
        <v>1</v>
      </c>
    </row>
    <row r="30" spans="1:6" x14ac:dyDescent="0.35">
      <c r="A30" s="126" t="s">
        <v>497</v>
      </c>
      <c r="B30" s="124">
        <v>1</v>
      </c>
      <c r="C30" s="124"/>
      <c r="D30" s="124"/>
      <c r="E30" s="124"/>
      <c r="F30" s="124">
        <v>1</v>
      </c>
    </row>
    <row r="31" spans="1:6" x14ac:dyDescent="0.35">
      <c r="A31" s="126" t="s">
        <v>489</v>
      </c>
      <c r="B31" s="124">
        <v>1</v>
      </c>
      <c r="C31" s="124"/>
      <c r="D31" s="124"/>
      <c r="E31" s="124"/>
      <c r="F31" s="124">
        <v>1</v>
      </c>
    </row>
    <row r="32" spans="1:6" x14ac:dyDescent="0.35">
      <c r="A32" s="126" t="s">
        <v>495</v>
      </c>
      <c r="B32" s="124">
        <v>1</v>
      </c>
      <c r="C32" s="124"/>
      <c r="D32" s="124"/>
      <c r="E32" s="124"/>
      <c r="F32" s="124">
        <v>1</v>
      </c>
    </row>
    <row r="33" spans="1:6" x14ac:dyDescent="0.35">
      <c r="A33" s="126" t="s">
        <v>491</v>
      </c>
      <c r="B33" s="124">
        <v>1</v>
      </c>
      <c r="C33" s="124"/>
      <c r="D33" s="124"/>
      <c r="E33" s="124"/>
      <c r="F33" s="124">
        <v>1</v>
      </c>
    </row>
    <row r="34" spans="1:6" x14ac:dyDescent="0.35">
      <c r="A34" s="125" t="s">
        <v>202</v>
      </c>
      <c r="B34" s="124">
        <v>10</v>
      </c>
      <c r="C34" s="124">
        <v>7</v>
      </c>
      <c r="D34" s="124"/>
      <c r="E34" s="124"/>
      <c r="F34" s="124">
        <v>17</v>
      </c>
    </row>
    <row r="35" spans="1:6" x14ac:dyDescent="0.35">
      <c r="A35" s="126" t="s">
        <v>834</v>
      </c>
      <c r="B35" s="124"/>
      <c r="C35" s="124">
        <v>1</v>
      </c>
      <c r="D35" s="124"/>
      <c r="E35" s="124"/>
      <c r="F35" s="124">
        <v>1</v>
      </c>
    </row>
    <row r="36" spans="1:6" x14ac:dyDescent="0.35">
      <c r="A36" s="126" t="s">
        <v>612</v>
      </c>
      <c r="B36" s="124">
        <v>1</v>
      </c>
      <c r="C36" s="124"/>
      <c r="D36" s="124"/>
      <c r="E36" s="124"/>
      <c r="F36" s="124">
        <v>1</v>
      </c>
    </row>
    <row r="37" spans="1:6" x14ac:dyDescent="0.35">
      <c r="A37" s="126" t="s">
        <v>629</v>
      </c>
      <c r="B37" s="124"/>
      <c r="C37" s="124">
        <v>1</v>
      </c>
      <c r="D37" s="124"/>
      <c r="E37" s="124"/>
      <c r="F37" s="124">
        <v>1</v>
      </c>
    </row>
    <row r="38" spans="1:6" x14ac:dyDescent="0.35">
      <c r="A38" s="126" t="s">
        <v>624</v>
      </c>
      <c r="B38" s="124">
        <v>1</v>
      </c>
      <c r="C38" s="124"/>
      <c r="D38" s="124"/>
      <c r="E38" s="124"/>
      <c r="F38" s="124">
        <v>1</v>
      </c>
    </row>
    <row r="39" spans="1:6" x14ac:dyDescent="0.35">
      <c r="A39" s="126" t="s">
        <v>637</v>
      </c>
      <c r="B39" s="124">
        <v>1</v>
      </c>
      <c r="C39" s="124"/>
      <c r="D39" s="124"/>
      <c r="E39" s="124"/>
      <c r="F39" s="124">
        <v>1</v>
      </c>
    </row>
    <row r="40" spans="1:6" x14ac:dyDescent="0.35">
      <c r="A40" s="126" t="s">
        <v>626</v>
      </c>
      <c r="B40" s="124"/>
      <c r="C40" s="124">
        <v>1</v>
      </c>
      <c r="D40" s="124"/>
      <c r="E40" s="124"/>
      <c r="F40" s="124">
        <v>1</v>
      </c>
    </row>
    <row r="41" spans="1:6" x14ac:dyDescent="0.35">
      <c r="A41" s="126" t="s">
        <v>618</v>
      </c>
      <c r="B41" s="124">
        <v>1</v>
      </c>
      <c r="C41" s="124"/>
      <c r="D41" s="124"/>
      <c r="E41" s="124"/>
      <c r="F41" s="124">
        <v>1</v>
      </c>
    </row>
    <row r="42" spans="1:6" x14ac:dyDescent="0.35">
      <c r="A42" s="126" t="s">
        <v>614</v>
      </c>
      <c r="B42" s="124"/>
      <c r="C42" s="124">
        <v>1</v>
      </c>
      <c r="D42" s="124"/>
      <c r="E42" s="124"/>
      <c r="F42" s="124">
        <v>1</v>
      </c>
    </row>
    <row r="43" spans="1:6" x14ac:dyDescent="0.35">
      <c r="A43" s="126" t="s">
        <v>620</v>
      </c>
      <c r="B43" s="124">
        <v>1</v>
      </c>
      <c r="C43" s="124"/>
      <c r="D43" s="124"/>
      <c r="E43" s="124"/>
      <c r="F43" s="124">
        <v>1</v>
      </c>
    </row>
    <row r="44" spans="1:6" x14ac:dyDescent="0.35">
      <c r="A44" s="126" t="s">
        <v>639</v>
      </c>
      <c r="B44" s="124">
        <v>1</v>
      </c>
      <c r="C44" s="124"/>
      <c r="D44" s="124"/>
      <c r="E44" s="124"/>
      <c r="F44" s="124">
        <v>1</v>
      </c>
    </row>
    <row r="45" spans="1:6" x14ac:dyDescent="0.35">
      <c r="A45" s="126" t="s">
        <v>529</v>
      </c>
      <c r="B45" s="124">
        <v>1</v>
      </c>
      <c r="C45" s="124"/>
      <c r="D45" s="124"/>
      <c r="E45" s="124"/>
      <c r="F45" s="124">
        <v>1</v>
      </c>
    </row>
    <row r="46" spans="1:6" x14ac:dyDescent="0.35">
      <c r="A46" s="126" t="s">
        <v>631</v>
      </c>
      <c r="B46" s="124">
        <v>1</v>
      </c>
      <c r="C46" s="124"/>
      <c r="D46" s="124"/>
      <c r="E46" s="124"/>
      <c r="F46" s="124">
        <v>1</v>
      </c>
    </row>
    <row r="47" spans="1:6" x14ac:dyDescent="0.35">
      <c r="A47" s="126" t="s">
        <v>635</v>
      </c>
      <c r="B47" s="124">
        <v>1</v>
      </c>
      <c r="C47" s="124"/>
      <c r="D47" s="124"/>
      <c r="E47" s="124"/>
      <c r="F47" s="124">
        <v>1</v>
      </c>
    </row>
    <row r="48" spans="1:6" x14ac:dyDescent="0.35">
      <c r="A48" s="126" t="s">
        <v>633</v>
      </c>
      <c r="B48" s="124"/>
      <c r="C48" s="124">
        <v>1</v>
      </c>
      <c r="D48" s="124"/>
      <c r="E48" s="124"/>
      <c r="F48" s="124">
        <v>1</v>
      </c>
    </row>
    <row r="49" spans="1:6" x14ac:dyDescent="0.35">
      <c r="A49" s="126" t="s">
        <v>616</v>
      </c>
      <c r="B49" s="124">
        <v>1</v>
      </c>
      <c r="C49" s="124"/>
      <c r="D49" s="124"/>
      <c r="E49" s="124"/>
      <c r="F49" s="124">
        <v>1</v>
      </c>
    </row>
    <row r="50" spans="1:6" x14ac:dyDescent="0.35">
      <c r="A50" s="126" t="s">
        <v>622</v>
      </c>
      <c r="B50" s="124"/>
      <c r="C50" s="124">
        <v>1</v>
      </c>
      <c r="D50" s="124"/>
      <c r="E50" s="124"/>
      <c r="F50" s="124">
        <v>1</v>
      </c>
    </row>
    <row r="51" spans="1:6" x14ac:dyDescent="0.35">
      <c r="A51" s="126" t="s">
        <v>610</v>
      </c>
      <c r="B51" s="124"/>
      <c r="C51" s="124">
        <v>1</v>
      </c>
      <c r="D51" s="124"/>
      <c r="E51" s="124"/>
      <c r="F51" s="124">
        <v>1</v>
      </c>
    </row>
    <row r="52" spans="1:6" x14ac:dyDescent="0.35">
      <c r="A52" s="125" t="s">
        <v>405</v>
      </c>
      <c r="B52" s="124">
        <v>5</v>
      </c>
      <c r="C52" s="124"/>
      <c r="D52" s="124"/>
      <c r="E52" s="124"/>
      <c r="F52" s="124">
        <v>5</v>
      </c>
    </row>
    <row r="53" spans="1:6" x14ac:dyDescent="0.35">
      <c r="A53" s="126" t="s">
        <v>850</v>
      </c>
      <c r="B53" s="124">
        <v>1</v>
      </c>
      <c r="C53" s="124"/>
      <c r="D53" s="124"/>
      <c r="E53" s="124"/>
      <c r="F53" s="124">
        <v>1</v>
      </c>
    </row>
    <row r="54" spans="1:6" x14ac:dyDescent="0.35">
      <c r="A54" s="126" t="s">
        <v>812</v>
      </c>
      <c r="B54" s="124">
        <v>1</v>
      </c>
      <c r="C54" s="124"/>
      <c r="D54" s="124"/>
      <c r="E54" s="124"/>
      <c r="F54" s="124">
        <v>1</v>
      </c>
    </row>
    <row r="55" spans="1:6" x14ac:dyDescent="0.35">
      <c r="A55" s="126" t="s">
        <v>808</v>
      </c>
      <c r="B55" s="124">
        <v>1</v>
      </c>
      <c r="C55" s="124"/>
      <c r="D55" s="124"/>
      <c r="E55" s="124"/>
      <c r="F55" s="124">
        <v>1</v>
      </c>
    </row>
    <row r="56" spans="1:6" x14ac:dyDescent="0.35">
      <c r="A56" s="126" t="s">
        <v>814</v>
      </c>
      <c r="B56" s="124">
        <v>1</v>
      </c>
      <c r="C56" s="124"/>
      <c r="D56" s="124"/>
      <c r="E56" s="124"/>
      <c r="F56" s="124">
        <v>1</v>
      </c>
    </row>
    <row r="57" spans="1:6" x14ac:dyDescent="0.35">
      <c r="A57" s="126" t="s">
        <v>810</v>
      </c>
      <c r="B57" s="124">
        <v>1</v>
      </c>
      <c r="C57" s="124"/>
      <c r="D57" s="124"/>
      <c r="E57" s="124"/>
      <c r="F57" s="124">
        <v>1</v>
      </c>
    </row>
    <row r="58" spans="1:6" x14ac:dyDescent="0.35">
      <c r="A58" s="125" t="s">
        <v>266</v>
      </c>
      <c r="B58" s="124">
        <v>2</v>
      </c>
      <c r="C58" s="124">
        <v>5</v>
      </c>
      <c r="D58" s="124">
        <v>1</v>
      </c>
      <c r="E58" s="124"/>
      <c r="F58" s="124">
        <v>8</v>
      </c>
    </row>
    <row r="59" spans="1:6" x14ac:dyDescent="0.35">
      <c r="A59" s="126" t="s">
        <v>838</v>
      </c>
      <c r="B59" s="124"/>
      <c r="C59" s="124"/>
      <c r="D59" s="124">
        <v>1</v>
      </c>
      <c r="E59" s="124"/>
      <c r="F59" s="124">
        <v>1</v>
      </c>
    </row>
    <row r="60" spans="1:6" x14ac:dyDescent="0.35">
      <c r="A60" s="126" t="s">
        <v>680</v>
      </c>
      <c r="B60" s="124"/>
      <c r="C60" s="124">
        <v>1</v>
      </c>
      <c r="D60" s="124"/>
      <c r="E60" s="124"/>
      <c r="F60" s="124">
        <v>1</v>
      </c>
    </row>
    <row r="61" spans="1:6" x14ac:dyDescent="0.35">
      <c r="A61" s="126" t="s">
        <v>670</v>
      </c>
      <c r="B61" s="124"/>
      <c r="C61" s="124">
        <v>1</v>
      </c>
      <c r="D61" s="124"/>
      <c r="E61" s="124"/>
      <c r="F61" s="124">
        <v>1</v>
      </c>
    </row>
    <row r="62" spans="1:6" x14ac:dyDescent="0.35">
      <c r="A62" s="126" t="s">
        <v>676</v>
      </c>
      <c r="B62" s="124">
        <v>1</v>
      </c>
      <c r="C62" s="124"/>
      <c r="D62" s="124"/>
      <c r="E62" s="124"/>
      <c r="F62" s="124">
        <v>1</v>
      </c>
    </row>
    <row r="63" spans="1:6" x14ac:dyDescent="0.35">
      <c r="A63" s="126" t="s">
        <v>678</v>
      </c>
      <c r="B63" s="124"/>
      <c r="C63" s="124">
        <v>1</v>
      </c>
      <c r="D63" s="124"/>
      <c r="E63" s="124"/>
      <c r="F63" s="124">
        <v>1</v>
      </c>
    </row>
    <row r="64" spans="1:6" x14ac:dyDescent="0.35">
      <c r="A64" s="126" t="s">
        <v>682</v>
      </c>
      <c r="B64" s="124">
        <v>1</v>
      </c>
      <c r="C64" s="124"/>
      <c r="D64" s="124"/>
      <c r="E64" s="124"/>
      <c r="F64" s="124">
        <v>1</v>
      </c>
    </row>
    <row r="65" spans="1:6" x14ac:dyDescent="0.35">
      <c r="A65" s="126" t="s">
        <v>672</v>
      </c>
      <c r="B65" s="124"/>
      <c r="C65" s="124">
        <v>1</v>
      </c>
      <c r="D65" s="124"/>
      <c r="E65" s="124"/>
      <c r="F65" s="124">
        <v>1</v>
      </c>
    </row>
    <row r="66" spans="1:6" x14ac:dyDescent="0.35">
      <c r="A66" s="126" t="s">
        <v>674</v>
      </c>
      <c r="B66" s="124"/>
      <c r="C66" s="124">
        <v>1</v>
      </c>
      <c r="D66" s="124"/>
      <c r="E66" s="124"/>
      <c r="F66" s="124">
        <v>1</v>
      </c>
    </row>
    <row r="67" spans="1:6" x14ac:dyDescent="0.35">
      <c r="A67" s="125" t="s">
        <v>387</v>
      </c>
      <c r="B67" s="124">
        <v>12</v>
      </c>
      <c r="C67" s="124">
        <v>1</v>
      </c>
      <c r="D67" s="124"/>
      <c r="E67" s="124"/>
      <c r="F67" s="124">
        <v>13</v>
      </c>
    </row>
    <row r="68" spans="1:6" x14ac:dyDescent="0.35">
      <c r="A68" s="126" t="s">
        <v>848</v>
      </c>
      <c r="B68" s="124">
        <v>1</v>
      </c>
      <c r="C68" s="124"/>
      <c r="D68" s="124"/>
      <c r="E68" s="124"/>
      <c r="F68" s="124">
        <v>1</v>
      </c>
    </row>
    <row r="69" spans="1:6" x14ac:dyDescent="0.35">
      <c r="A69" s="126" t="s">
        <v>788</v>
      </c>
      <c r="B69" s="124">
        <v>1</v>
      </c>
      <c r="C69" s="124"/>
      <c r="D69" s="124"/>
      <c r="E69" s="124"/>
      <c r="F69" s="124">
        <v>1</v>
      </c>
    </row>
    <row r="70" spans="1:6" x14ac:dyDescent="0.35">
      <c r="A70" s="126" t="s">
        <v>797</v>
      </c>
      <c r="B70" s="124">
        <v>1</v>
      </c>
      <c r="C70" s="124"/>
      <c r="D70" s="124"/>
      <c r="E70" s="124"/>
      <c r="F70" s="124">
        <v>1</v>
      </c>
    </row>
    <row r="71" spans="1:6" x14ac:dyDescent="0.35">
      <c r="A71" s="126" t="s">
        <v>805</v>
      </c>
      <c r="B71" s="124">
        <v>1</v>
      </c>
      <c r="C71" s="124"/>
      <c r="D71" s="124"/>
      <c r="E71" s="124"/>
      <c r="F71" s="124">
        <v>1</v>
      </c>
    </row>
    <row r="72" spans="1:6" x14ac:dyDescent="0.35">
      <c r="A72" s="126" t="s">
        <v>558</v>
      </c>
      <c r="B72" s="124">
        <v>1</v>
      </c>
      <c r="C72" s="124"/>
      <c r="D72" s="124"/>
      <c r="E72" s="124"/>
      <c r="F72" s="124">
        <v>1</v>
      </c>
    </row>
    <row r="73" spans="1:6" x14ac:dyDescent="0.35">
      <c r="A73" s="126" t="s">
        <v>793</v>
      </c>
      <c r="B73" s="124">
        <v>1</v>
      </c>
      <c r="C73" s="124"/>
      <c r="D73" s="124"/>
      <c r="E73" s="124"/>
      <c r="F73" s="124">
        <v>1</v>
      </c>
    </row>
    <row r="74" spans="1:6" x14ac:dyDescent="0.35">
      <c r="A74" s="126" t="s">
        <v>803</v>
      </c>
      <c r="B74" s="124">
        <v>1</v>
      </c>
      <c r="C74" s="124"/>
      <c r="D74" s="124"/>
      <c r="E74" s="124"/>
      <c r="F74" s="124">
        <v>1</v>
      </c>
    </row>
    <row r="75" spans="1:6" x14ac:dyDescent="0.35">
      <c r="A75" s="126" t="s">
        <v>801</v>
      </c>
      <c r="B75" s="124"/>
      <c r="C75" s="124">
        <v>1</v>
      </c>
      <c r="D75" s="124"/>
      <c r="E75" s="124"/>
      <c r="F75" s="124">
        <v>1</v>
      </c>
    </row>
    <row r="76" spans="1:6" x14ac:dyDescent="0.35">
      <c r="A76" s="126" t="s">
        <v>438</v>
      </c>
      <c r="B76" s="124">
        <v>1</v>
      </c>
      <c r="C76" s="124"/>
      <c r="D76" s="124"/>
      <c r="E76" s="124"/>
      <c r="F76" s="124">
        <v>1</v>
      </c>
    </row>
    <row r="77" spans="1:6" x14ac:dyDescent="0.35">
      <c r="A77" s="126" t="s">
        <v>799</v>
      </c>
      <c r="B77" s="124">
        <v>1</v>
      </c>
      <c r="C77" s="124"/>
      <c r="D77" s="124"/>
      <c r="E77" s="124"/>
      <c r="F77" s="124">
        <v>1</v>
      </c>
    </row>
    <row r="78" spans="1:6" x14ac:dyDescent="0.35">
      <c r="A78" s="126" t="s">
        <v>786</v>
      </c>
      <c r="B78" s="124">
        <v>1</v>
      </c>
      <c r="C78" s="124"/>
      <c r="D78" s="124"/>
      <c r="E78" s="124"/>
      <c r="F78" s="124">
        <v>1</v>
      </c>
    </row>
    <row r="79" spans="1:6" x14ac:dyDescent="0.35">
      <c r="A79" s="126" t="s">
        <v>795</v>
      </c>
      <c r="B79" s="124">
        <v>1</v>
      </c>
      <c r="C79" s="124"/>
      <c r="D79" s="124"/>
      <c r="E79" s="124"/>
      <c r="F79" s="124">
        <v>1</v>
      </c>
    </row>
    <row r="80" spans="1:6" x14ac:dyDescent="0.35">
      <c r="A80" s="126" t="s">
        <v>790</v>
      </c>
      <c r="B80" s="124">
        <v>1</v>
      </c>
      <c r="C80" s="124"/>
      <c r="D80" s="124"/>
      <c r="E80" s="124"/>
      <c r="F80" s="124">
        <v>1</v>
      </c>
    </row>
    <row r="81" spans="1:6" x14ac:dyDescent="0.35">
      <c r="A81" s="123" t="s">
        <v>2458</v>
      </c>
      <c r="B81" s="124">
        <v>25</v>
      </c>
      <c r="C81" s="124">
        <v>19</v>
      </c>
      <c r="D81" s="124">
        <v>5</v>
      </c>
      <c r="E81" s="124"/>
      <c r="F81" s="124">
        <v>49</v>
      </c>
    </row>
    <row r="82" spans="1:6" x14ac:dyDescent="0.35">
      <c r="A82" s="125" t="s">
        <v>350</v>
      </c>
      <c r="B82" s="124">
        <v>5</v>
      </c>
      <c r="C82" s="124">
        <v>2</v>
      </c>
      <c r="D82" s="124"/>
      <c r="E82" s="124"/>
      <c r="F82" s="124">
        <v>7</v>
      </c>
    </row>
    <row r="83" spans="1:6" x14ac:dyDescent="0.35">
      <c r="A83" s="126" t="s">
        <v>844</v>
      </c>
      <c r="B83" s="124"/>
      <c r="C83" s="124">
        <v>1</v>
      </c>
      <c r="D83" s="124"/>
      <c r="E83" s="124"/>
      <c r="F83" s="124">
        <v>1</v>
      </c>
    </row>
    <row r="84" spans="1:6" x14ac:dyDescent="0.35">
      <c r="A84" s="126" t="s">
        <v>750</v>
      </c>
      <c r="B84" s="124">
        <v>1</v>
      </c>
      <c r="C84" s="124"/>
      <c r="D84" s="124"/>
      <c r="E84" s="124"/>
      <c r="F84" s="124">
        <v>1</v>
      </c>
    </row>
    <row r="85" spans="1:6" x14ac:dyDescent="0.35">
      <c r="A85" s="126" t="s">
        <v>752</v>
      </c>
      <c r="B85" s="124">
        <v>1</v>
      </c>
      <c r="C85" s="124"/>
      <c r="D85" s="124"/>
      <c r="E85" s="124"/>
      <c r="F85" s="124">
        <v>1</v>
      </c>
    </row>
    <row r="86" spans="1:6" x14ac:dyDescent="0.35">
      <c r="A86" s="126" t="s">
        <v>758</v>
      </c>
      <c r="B86" s="124"/>
      <c r="C86" s="124">
        <v>1</v>
      </c>
      <c r="D86" s="124"/>
      <c r="E86" s="124"/>
      <c r="F86" s="124">
        <v>1</v>
      </c>
    </row>
    <row r="87" spans="1:6" x14ac:dyDescent="0.35">
      <c r="A87" s="126" t="s">
        <v>756</v>
      </c>
      <c r="B87" s="124">
        <v>1</v>
      </c>
      <c r="C87" s="124"/>
      <c r="D87" s="124"/>
      <c r="E87" s="124"/>
      <c r="F87" s="124">
        <v>1</v>
      </c>
    </row>
    <row r="88" spans="1:6" x14ac:dyDescent="0.35">
      <c r="A88" s="126" t="s">
        <v>760</v>
      </c>
      <c r="B88" s="124">
        <v>1</v>
      </c>
      <c r="C88" s="124"/>
      <c r="D88" s="124"/>
      <c r="E88" s="124"/>
      <c r="F88" s="124">
        <v>1</v>
      </c>
    </row>
    <row r="89" spans="1:6" x14ac:dyDescent="0.35">
      <c r="A89" s="126" t="s">
        <v>754</v>
      </c>
      <c r="B89" s="124">
        <v>1</v>
      </c>
      <c r="C89" s="124"/>
      <c r="D89" s="124"/>
      <c r="E89" s="124"/>
      <c r="F89" s="124">
        <v>1</v>
      </c>
    </row>
    <row r="90" spans="1:6" x14ac:dyDescent="0.35">
      <c r="A90" s="125" t="s">
        <v>235</v>
      </c>
      <c r="B90" s="124">
        <v>12</v>
      </c>
      <c r="C90" s="124">
        <v>3</v>
      </c>
      <c r="D90" s="124">
        <v>1</v>
      </c>
      <c r="E90" s="124"/>
      <c r="F90" s="124">
        <v>16</v>
      </c>
    </row>
    <row r="91" spans="1:6" x14ac:dyDescent="0.35">
      <c r="A91" s="126" t="s">
        <v>836</v>
      </c>
      <c r="B91" s="124">
        <v>1</v>
      </c>
      <c r="C91" s="124"/>
      <c r="D91" s="124"/>
      <c r="E91" s="124"/>
      <c r="F91" s="124">
        <v>1</v>
      </c>
    </row>
    <row r="92" spans="1:6" x14ac:dyDescent="0.35">
      <c r="A92" s="126" t="s">
        <v>655</v>
      </c>
      <c r="B92" s="124">
        <v>1</v>
      </c>
      <c r="C92" s="124"/>
      <c r="D92" s="124"/>
      <c r="E92" s="124"/>
      <c r="F92" s="124">
        <v>1</v>
      </c>
    </row>
    <row r="93" spans="1:6" x14ac:dyDescent="0.35">
      <c r="A93" s="126" t="s">
        <v>542</v>
      </c>
      <c r="B93" s="124">
        <v>1</v>
      </c>
      <c r="C93" s="124"/>
      <c r="D93" s="124"/>
      <c r="E93" s="124"/>
      <c r="F93" s="124">
        <v>1</v>
      </c>
    </row>
    <row r="94" spans="1:6" x14ac:dyDescent="0.35">
      <c r="A94" s="126" t="s">
        <v>660</v>
      </c>
      <c r="B94" s="124">
        <v>1</v>
      </c>
      <c r="C94" s="124"/>
      <c r="D94" s="124"/>
      <c r="E94" s="124"/>
      <c r="F94" s="124">
        <v>1</v>
      </c>
    </row>
    <row r="95" spans="1:6" x14ac:dyDescent="0.35">
      <c r="A95" s="126" t="s">
        <v>651</v>
      </c>
      <c r="B95" s="124">
        <v>1</v>
      </c>
      <c r="C95" s="124"/>
      <c r="D95" s="124"/>
      <c r="E95" s="124"/>
      <c r="F95" s="124">
        <v>1</v>
      </c>
    </row>
    <row r="96" spans="1:6" x14ac:dyDescent="0.35">
      <c r="A96" s="126" t="s">
        <v>649</v>
      </c>
      <c r="B96" s="124">
        <v>1</v>
      </c>
      <c r="C96" s="124"/>
      <c r="D96" s="124"/>
      <c r="E96" s="124"/>
      <c r="F96" s="124">
        <v>1</v>
      </c>
    </row>
    <row r="97" spans="1:6" x14ac:dyDescent="0.35">
      <c r="A97" s="126" t="s">
        <v>653</v>
      </c>
      <c r="B97" s="124">
        <v>1</v>
      </c>
      <c r="C97" s="124"/>
      <c r="D97" s="124"/>
      <c r="E97" s="124"/>
      <c r="F97" s="124">
        <v>1</v>
      </c>
    </row>
    <row r="98" spans="1:6" x14ac:dyDescent="0.35">
      <c r="A98" s="126" t="s">
        <v>645</v>
      </c>
      <c r="B98" s="124"/>
      <c r="C98" s="124">
        <v>1</v>
      </c>
      <c r="D98" s="124"/>
      <c r="E98" s="124"/>
      <c r="F98" s="124">
        <v>1</v>
      </c>
    </row>
    <row r="99" spans="1:6" x14ac:dyDescent="0.35">
      <c r="A99" s="126" t="s">
        <v>668</v>
      </c>
      <c r="B99" s="124">
        <v>1</v>
      </c>
      <c r="C99" s="124"/>
      <c r="D99" s="124"/>
      <c r="E99" s="124"/>
      <c r="F99" s="124">
        <v>1</v>
      </c>
    </row>
    <row r="100" spans="1:6" x14ac:dyDescent="0.35">
      <c r="A100" s="126" t="s">
        <v>641</v>
      </c>
      <c r="B100" s="124"/>
      <c r="C100" s="124">
        <v>1</v>
      </c>
      <c r="D100" s="124"/>
      <c r="E100" s="124"/>
      <c r="F100" s="124">
        <v>1</v>
      </c>
    </row>
    <row r="101" spans="1:6" x14ac:dyDescent="0.35">
      <c r="A101" s="126" t="s">
        <v>664</v>
      </c>
      <c r="B101" s="124"/>
      <c r="C101" s="124">
        <v>1</v>
      </c>
      <c r="D101" s="124"/>
      <c r="E101" s="124"/>
      <c r="F101" s="124">
        <v>1</v>
      </c>
    </row>
    <row r="102" spans="1:6" x14ac:dyDescent="0.35">
      <c r="A102" s="126" t="s">
        <v>647</v>
      </c>
      <c r="B102" s="124">
        <v>1</v>
      </c>
      <c r="C102" s="124"/>
      <c r="D102" s="124"/>
      <c r="E102" s="124"/>
      <c r="F102" s="124">
        <v>1</v>
      </c>
    </row>
    <row r="103" spans="1:6" x14ac:dyDescent="0.35">
      <c r="A103" s="126" t="s">
        <v>657</v>
      </c>
      <c r="B103" s="124">
        <v>1</v>
      </c>
      <c r="C103" s="124"/>
      <c r="D103" s="124"/>
      <c r="E103" s="124"/>
      <c r="F103" s="124">
        <v>1</v>
      </c>
    </row>
    <row r="104" spans="1:6" x14ac:dyDescent="0.35">
      <c r="A104" s="126" t="s">
        <v>662</v>
      </c>
      <c r="B104" s="124"/>
      <c r="C104" s="124"/>
      <c r="D104" s="124">
        <v>1</v>
      </c>
      <c r="E104" s="124"/>
      <c r="F104" s="124">
        <v>1</v>
      </c>
    </row>
    <row r="105" spans="1:6" x14ac:dyDescent="0.35">
      <c r="A105" s="126" t="s">
        <v>666</v>
      </c>
      <c r="B105" s="124">
        <v>1</v>
      </c>
      <c r="C105" s="124"/>
      <c r="D105" s="124"/>
      <c r="E105" s="124"/>
      <c r="F105" s="124">
        <v>1</v>
      </c>
    </row>
    <row r="106" spans="1:6" x14ac:dyDescent="0.35">
      <c r="A106" s="126" t="s">
        <v>643</v>
      </c>
      <c r="B106" s="124">
        <v>1</v>
      </c>
      <c r="C106" s="124"/>
      <c r="D106" s="124"/>
      <c r="E106" s="124"/>
      <c r="F106" s="124">
        <v>1</v>
      </c>
    </row>
    <row r="107" spans="1:6" x14ac:dyDescent="0.35">
      <c r="A107" s="125" t="s">
        <v>282</v>
      </c>
      <c r="B107" s="124">
        <v>2</v>
      </c>
      <c r="C107" s="124">
        <v>6</v>
      </c>
      <c r="D107" s="124">
        <v>1</v>
      </c>
      <c r="E107" s="124"/>
      <c r="F107" s="124">
        <v>9</v>
      </c>
    </row>
    <row r="108" spans="1:6" x14ac:dyDescent="0.35">
      <c r="A108" s="126" t="s">
        <v>840</v>
      </c>
      <c r="B108" s="124">
        <v>1</v>
      </c>
      <c r="C108" s="124"/>
      <c r="D108" s="124"/>
      <c r="E108" s="124"/>
      <c r="F108" s="124">
        <v>1</v>
      </c>
    </row>
    <row r="109" spans="1:6" x14ac:dyDescent="0.35">
      <c r="A109" s="126" t="s">
        <v>694</v>
      </c>
      <c r="B109" s="124"/>
      <c r="C109" s="124">
        <v>1</v>
      </c>
      <c r="D109" s="124"/>
      <c r="E109" s="124"/>
      <c r="F109" s="124">
        <v>1</v>
      </c>
    </row>
    <row r="110" spans="1:6" x14ac:dyDescent="0.35">
      <c r="A110" s="126" t="s">
        <v>854</v>
      </c>
      <c r="B110" s="124"/>
      <c r="C110" s="124"/>
      <c r="D110" s="124">
        <v>1</v>
      </c>
      <c r="E110" s="124"/>
      <c r="F110" s="124">
        <v>1</v>
      </c>
    </row>
    <row r="111" spans="1:6" x14ac:dyDescent="0.35">
      <c r="A111" s="126" t="s">
        <v>686</v>
      </c>
      <c r="B111" s="124"/>
      <c r="C111" s="124">
        <v>1</v>
      </c>
      <c r="D111" s="124"/>
      <c r="E111" s="124"/>
      <c r="F111" s="124">
        <v>1</v>
      </c>
    </row>
    <row r="112" spans="1:6" x14ac:dyDescent="0.35">
      <c r="A112" s="126" t="s">
        <v>690</v>
      </c>
      <c r="B112" s="124"/>
      <c r="C112" s="124">
        <v>1</v>
      </c>
      <c r="D112" s="124"/>
      <c r="E112" s="124"/>
      <c r="F112" s="124">
        <v>1</v>
      </c>
    </row>
    <row r="113" spans="1:6" x14ac:dyDescent="0.35">
      <c r="A113" s="126" t="s">
        <v>684</v>
      </c>
      <c r="B113" s="124"/>
      <c r="C113" s="124">
        <v>1</v>
      </c>
      <c r="D113" s="124"/>
      <c r="E113" s="124"/>
      <c r="F113" s="124">
        <v>1</v>
      </c>
    </row>
    <row r="114" spans="1:6" x14ac:dyDescent="0.35">
      <c r="A114" s="126" t="s">
        <v>692</v>
      </c>
      <c r="B114" s="124">
        <v>1</v>
      </c>
      <c r="C114" s="124"/>
      <c r="D114" s="124"/>
      <c r="E114" s="124"/>
      <c r="F114" s="124">
        <v>1</v>
      </c>
    </row>
    <row r="115" spans="1:6" x14ac:dyDescent="0.35">
      <c r="A115" s="126" t="s">
        <v>2481</v>
      </c>
      <c r="B115" s="124"/>
      <c r="C115" s="124">
        <v>1</v>
      </c>
      <c r="D115" s="124"/>
      <c r="E115" s="124"/>
      <c r="F115" s="124">
        <v>1</v>
      </c>
    </row>
    <row r="116" spans="1:6" x14ac:dyDescent="0.35">
      <c r="A116" s="126" t="s">
        <v>2482</v>
      </c>
      <c r="B116" s="124"/>
      <c r="C116" s="124">
        <v>1</v>
      </c>
      <c r="D116" s="124"/>
      <c r="E116" s="124"/>
      <c r="F116" s="124">
        <v>1</v>
      </c>
    </row>
    <row r="117" spans="1:6" x14ac:dyDescent="0.35">
      <c r="A117" s="125" t="s">
        <v>316</v>
      </c>
      <c r="B117" s="124">
        <v>6</v>
      </c>
      <c r="C117" s="124">
        <v>8</v>
      </c>
      <c r="D117" s="124">
        <v>3</v>
      </c>
      <c r="E117" s="124"/>
      <c r="F117" s="124">
        <v>17</v>
      </c>
    </row>
    <row r="118" spans="1:6" x14ac:dyDescent="0.35">
      <c r="A118" s="126" t="s">
        <v>824</v>
      </c>
      <c r="B118" s="124"/>
      <c r="C118" s="124"/>
      <c r="D118" s="124">
        <v>1</v>
      </c>
      <c r="E118" s="124"/>
      <c r="F118" s="124">
        <v>1</v>
      </c>
    </row>
    <row r="119" spans="1:6" x14ac:dyDescent="0.35">
      <c r="A119" s="126" t="s">
        <v>720</v>
      </c>
      <c r="B119" s="124"/>
      <c r="C119" s="124">
        <v>1</v>
      </c>
      <c r="D119" s="124"/>
      <c r="E119" s="124"/>
      <c r="F119" s="124">
        <v>1</v>
      </c>
    </row>
    <row r="120" spans="1:6" x14ac:dyDescent="0.35">
      <c r="A120" s="126" t="s">
        <v>748</v>
      </c>
      <c r="B120" s="124">
        <v>1</v>
      </c>
      <c r="C120" s="124"/>
      <c r="D120" s="124"/>
      <c r="E120" s="124"/>
      <c r="F120" s="124">
        <v>1</v>
      </c>
    </row>
    <row r="121" spans="1:6" x14ac:dyDescent="0.35">
      <c r="A121" s="126" t="s">
        <v>738</v>
      </c>
      <c r="B121" s="124"/>
      <c r="C121" s="124">
        <v>1</v>
      </c>
      <c r="D121" s="124"/>
      <c r="E121" s="124"/>
      <c r="F121" s="124">
        <v>1</v>
      </c>
    </row>
    <row r="122" spans="1:6" x14ac:dyDescent="0.35">
      <c r="A122" s="126" t="s">
        <v>744</v>
      </c>
      <c r="B122" s="124">
        <v>1</v>
      </c>
      <c r="C122" s="124"/>
      <c r="D122" s="124"/>
      <c r="E122" s="124"/>
      <c r="F122" s="124">
        <v>1</v>
      </c>
    </row>
    <row r="123" spans="1:6" x14ac:dyDescent="0.35">
      <c r="A123" s="126" t="s">
        <v>724</v>
      </c>
      <c r="B123" s="124"/>
      <c r="C123" s="124"/>
      <c r="D123" s="124">
        <v>1</v>
      </c>
      <c r="E123" s="124"/>
      <c r="F123" s="124">
        <v>1</v>
      </c>
    </row>
    <row r="124" spans="1:6" x14ac:dyDescent="0.35">
      <c r="A124" s="126" t="s">
        <v>734</v>
      </c>
      <c r="B124" s="124">
        <v>1</v>
      </c>
      <c r="C124" s="124"/>
      <c r="D124" s="124"/>
      <c r="E124" s="124"/>
      <c r="F124" s="124">
        <v>1</v>
      </c>
    </row>
    <row r="125" spans="1:6" x14ac:dyDescent="0.35">
      <c r="A125" s="126" t="s">
        <v>736</v>
      </c>
      <c r="B125" s="124"/>
      <c r="C125" s="124">
        <v>1</v>
      </c>
      <c r="D125" s="124"/>
      <c r="E125" s="124"/>
      <c r="F125" s="124">
        <v>1</v>
      </c>
    </row>
    <row r="126" spans="1:6" x14ac:dyDescent="0.35">
      <c r="A126" s="126" t="s">
        <v>718</v>
      </c>
      <c r="B126" s="124"/>
      <c r="C126" s="124">
        <v>1</v>
      </c>
      <c r="D126" s="124"/>
      <c r="E126" s="124"/>
      <c r="F126" s="124">
        <v>1</v>
      </c>
    </row>
    <row r="127" spans="1:6" x14ac:dyDescent="0.35">
      <c r="A127" s="126" t="s">
        <v>730</v>
      </c>
      <c r="B127" s="124"/>
      <c r="C127" s="124">
        <v>1</v>
      </c>
      <c r="D127" s="124"/>
      <c r="E127" s="124"/>
      <c r="F127" s="124">
        <v>1</v>
      </c>
    </row>
    <row r="128" spans="1:6" x14ac:dyDescent="0.35">
      <c r="A128" s="126" t="s">
        <v>746</v>
      </c>
      <c r="B128" s="124">
        <v>1</v>
      </c>
      <c r="C128" s="124"/>
      <c r="D128" s="124"/>
      <c r="E128" s="124"/>
      <c r="F128" s="124">
        <v>1</v>
      </c>
    </row>
    <row r="129" spans="1:6" x14ac:dyDescent="0.35">
      <c r="A129" s="126" t="s">
        <v>728</v>
      </c>
      <c r="B129" s="124">
        <v>1</v>
      </c>
      <c r="C129" s="124"/>
      <c r="D129" s="124"/>
      <c r="E129" s="124"/>
      <c r="F129" s="124">
        <v>1</v>
      </c>
    </row>
    <row r="130" spans="1:6" x14ac:dyDescent="0.35">
      <c r="A130" s="126" t="s">
        <v>732</v>
      </c>
      <c r="B130" s="124">
        <v>1</v>
      </c>
      <c r="C130" s="124"/>
      <c r="D130" s="124"/>
      <c r="E130" s="124"/>
      <c r="F130" s="124">
        <v>1</v>
      </c>
    </row>
    <row r="131" spans="1:6" x14ac:dyDescent="0.35">
      <c r="A131" s="126" t="s">
        <v>742</v>
      </c>
      <c r="B131" s="124"/>
      <c r="C131" s="124">
        <v>1</v>
      </c>
      <c r="D131" s="124"/>
      <c r="E131" s="124"/>
      <c r="F131" s="124">
        <v>1</v>
      </c>
    </row>
    <row r="132" spans="1:6" x14ac:dyDescent="0.35">
      <c r="A132" s="126" t="s">
        <v>722</v>
      </c>
      <c r="B132" s="124"/>
      <c r="C132" s="124"/>
      <c r="D132" s="124">
        <v>1</v>
      </c>
      <c r="E132" s="124"/>
      <c r="F132" s="124">
        <v>1</v>
      </c>
    </row>
    <row r="133" spans="1:6" x14ac:dyDescent="0.35">
      <c r="A133" s="126" t="s">
        <v>740</v>
      </c>
      <c r="B133" s="124"/>
      <c r="C133" s="124">
        <v>1</v>
      </c>
      <c r="D133" s="124"/>
      <c r="E133" s="124"/>
      <c r="F133" s="124">
        <v>1</v>
      </c>
    </row>
    <row r="134" spans="1:6" x14ac:dyDescent="0.35">
      <c r="A134" s="126" t="s">
        <v>726</v>
      </c>
      <c r="B134" s="124"/>
      <c r="C134" s="124">
        <v>1</v>
      </c>
      <c r="D134" s="124"/>
      <c r="E134" s="124"/>
      <c r="F134" s="124">
        <v>1</v>
      </c>
    </row>
    <row r="135" spans="1:6" x14ac:dyDescent="0.35">
      <c r="A135" s="123" t="s">
        <v>2457</v>
      </c>
      <c r="B135" s="124">
        <v>35</v>
      </c>
      <c r="C135" s="124">
        <v>12</v>
      </c>
      <c r="D135" s="124">
        <v>6</v>
      </c>
      <c r="E135" s="124">
        <v>4</v>
      </c>
      <c r="F135" s="124">
        <v>57</v>
      </c>
    </row>
    <row r="136" spans="1:6" x14ac:dyDescent="0.35">
      <c r="A136" s="125" t="s">
        <v>92</v>
      </c>
      <c r="B136" s="124">
        <v>20</v>
      </c>
      <c r="C136" s="124">
        <v>4</v>
      </c>
      <c r="D136" s="124"/>
      <c r="E136" s="124"/>
      <c r="F136" s="124">
        <v>24</v>
      </c>
    </row>
    <row r="137" spans="1:6" x14ac:dyDescent="0.35">
      <c r="A137" s="126" t="s">
        <v>828</v>
      </c>
      <c r="B137" s="124"/>
      <c r="C137" s="124">
        <v>1</v>
      </c>
      <c r="D137" s="124"/>
      <c r="E137" s="124"/>
      <c r="F137" s="124">
        <v>1</v>
      </c>
    </row>
    <row r="138" spans="1:6" x14ac:dyDescent="0.35">
      <c r="A138" s="126" t="s">
        <v>536</v>
      </c>
      <c r="B138" s="124">
        <v>1</v>
      </c>
      <c r="C138" s="124"/>
      <c r="D138" s="124"/>
      <c r="E138" s="124"/>
      <c r="F138" s="124">
        <v>1</v>
      </c>
    </row>
    <row r="139" spans="1:6" x14ac:dyDescent="0.35">
      <c r="A139" s="126" t="s">
        <v>525</v>
      </c>
      <c r="B139" s="124">
        <v>1</v>
      </c>
      <c r="C139" s="124"/>
      <c r="D139" s="124"/>
      <c r="E139" s="124"/>
      <c r="F139" s="124">
        <v>1</v>
      </c>
    </row>
    <row r="140" spans="1:6" x14ac:dyDescent="0.35">
      <c r="A140" s="126" t="s">
        <v>515</v>
      </c>
      <c r="B140" s="124">
        <v>1</v>
      </c>
      <c r="C140" s="124"/>
      <c r="D140" s="124"/>
      <c r="E140" s="124"/>
      <c r="F140" s="124">
        <v>1</v>
      </c>
    </row>
    <row r="141" spans="1:6" x14ac:dyDescent="0.35">
      <c r="A141" s="126" t="s">
        <v>511</v>
      </c>
      <c r="B141" s="124">
        <v>1</v>
      </c>
      <c r="C141" s="124"/>
      <c r="D141" s="124"/>
      <c r="E141" s="124"/>
      <c r="F141" s="124">
        <v>1</v>
      </c>
    </row>
    <row r="142" spans="1:6" x14ac:dyDescent="0.35">
      <c r="A142" s="126" t="s">
        <v>509</v>
      </c>
      <c r="B142" s="124">
        <v>1</v>
      </c>
      <c r="C142" s="124"/>
      <c r="D142" s="124"/>
      <c r="E142" s="124"/>
      <c r="F142" s="124">
        <v>1</v>
      </c>
    </row>
    <row r="143" spans="1:6" x14ac:dyDescent="0.35">
      <c r="A143" s="126" t="s">
        <v>542</v>
      </c>
      <c r="B143" s="124">
        <v>1</v>
      </c>
      <c r="C143" s="124"/>
      <c r="D143" s="124"/>
      <c r="E143" s="124"/>
      <c r="F143" s="124">
        <v>1</v>
      </c>
    </row>
    <row r="144" spans="1:6" x14ac:dyDescent="0.35">
      <c r="A144" s="126" t="s">
        <v>519</v>
      </c>
      <c r="B144" s="124">
        <v>1</v>
      </c>
      <c r="C144" s="124"/>
      <c r="D144" s="124"/>
      <c r="E144" s="124"/>
      <c r="F144" s="124">
        <v>1</v>
      </c>
    </row>
    <row r="145" spans="1:6" x14ac:dyDescent="0.35">
      <c r="A145" s="126" t="s">
        <v>513</v>
      </c>
      <c r="B145" s="124">
        <v>1</v>
      </c>
      <c r="C145" s="124"/>
      <c r="D145" s="124"/>
      <c r="E145" s="124"/>
      <c r="F145" s="124">
        <v>1</v>
      </c>
    </row>
    <row r="146" spans="1:6" x14ac:dyDescent="0.35">
      <c r="A146" s="126" t="s">
        <v>534</v>
      </c>
      <c r="B146" s="124"/>
      <c r="C146" s="124">
        <v>1</v>
      </c>
      <c r="D146" s="124"/>
      <c r="E146" s="124"/>
      <c r="F146" s="124">
        <v>1</v>
      </c>
    </row>
    <row r="147" spans="1:6" x14ac:dyDescent="0.35">
      <c r="A147" s="126" t="s">
        <v>540</v>
      </c>
      <c r="B147" s="124">
        <v>1</v>
      </c>
      <c r="C147" s="124"/>
      <c r="D147" s="124"/>
      <c r="E147" s="124"/>
      <c r="F147" s="124">
        <v>1</v>
      </c>
    </row>
    <row r="148" spans="1:6" x14ac:dyDescent="0.35">
      <c r="A148" s="126" t="s">
        <v>499</v>
      </c>
      <c r="B148" s="124">
        <v>1</v>
      </c>
      <c r="C148" s="124"/>
      <c r="D148" s="124"/>
      <c r="E148" s="124"/>
      <c r="F148" s="124">
        <v>1</v>
      </c>
    </row>
    <row r="149" spans="1:6" x14ac:dyDescent="0.35">
      <c r="A149" s="126" t="s">
        <v>507</v>
      </c>
      <c r="B149" s="124">
        <v>1</v>
      </c>
      <c r="C149" s="124"/>
      <c r="D149" s="124"/>
      <c r="E149" s="124"/>
      <c r="F149" s="124">
        <v>1</v>
      </c>
    </row>
    <row r="150" spans="1:6" x14ac:dyDescent="0.35">
      <c r="A150" s="126" t="s">
        <v>517</v>
      </c>
      <c r="B150" s="124">
        <v>1</v>
      </c>
      <c r="C150" s="124"/>
      <c r="D150" s="124"/>
      <c r="E150" s="124"/>
      <c r="F150" s="124">
        <v>1</v>
      </c>
    </row>
    <row r="151" spans="1:6" x14ac:dyDescent="0.35">
      <c r="A151" s="126" t="s">
        <v>440</v>
      </c>
      <c r="B151" s="124">
        <v>1</v>
      </c>
      <c r="C151" s="124"/>
      <c r="D151" s="124"/>
      <c r="E151" s="124"/>
      <c r="F151" s="124">
        <v>1</v>
      </c>
    </row>
    <row r="152" spans="1:6" x14ac:dyDescent="0.35">
      <c r="A152" s="126" t="s">
        <v>503</v>
      </c>
      <c r="B152" s="124">
        <v>1</v>
      </c>
      <c r="C152" s="124"/>
      <c r="D152" s="124"/>
      <c r="E152" s="124"/>
      <c r="F152" s="124">
        <v>1</v>
      </c>
    </row>
    <row r="153" spans="1:6" x14ac:dyDescent="0.35">
      <c r="A153" s="126" t="s">
        <v>529</v>
      </c>
      <c r="B153" s="124"/>
      <c r="C153" s="124">
        <v>1</v>
      </c>
      <c r="D153" s="124"/>
      <c r="E153" s="124"/>
      <c r="F153" s="124">
        <v>1</v>
      </c>
    </row>
    <row r="154" spans="1:6" x14ac:dyDescent="0.35">
      <c r="A154" s="126" t="s">
        <v>523</v>
      </c>
      <c r="B154" s="124">
        <v>1</v>
      </c>
      <c r="C154" s="124"/>
      <c r="D154" s="124"/>
      <c r="E154" s="124"/>
      <c r="F154" s="124">
        <v>1</v>
      </c>
    </row>
    <row r="155" spans="1:6" x14ac:dyDescent="0.35">
      <c r="A155" s="126" t="s">
        <v>538</v>
      </c>
      <c r="B155" s="124">
        <v>1</v>
      </c>
      <c r="C155" s="124"/>
      <c r="D155" s="124"/>
      <c r="E155" s="124"/>
      <c r="F155" s="124">
        <v>1</v>
      </c>
    </row>
    <row r="156" spans="1:6" x14ac:dyDescent="0.35">
      <c r="A156" s="126" t="s">
        <v>527</v>
      </c>
      <c r="B156" s="124"/>
      <c r="C156" s="124">
        <v>1</v>
      </c>
      <c r="D156" s="124"/>
      <c r="E156" s="124"/>
      <c r="F156" s="124">
        <v>1</v>
      </c>
    </row>
    <row r="157" spans="1:6" x14ac:dyDescent="0.35">
      <c r="A157" s="126" t="s">
        <v>532</v>
      </c>
      <c r="B157" s="124">
        <v>1</v>
      </c>
      <c r="C157" s="124"/>
      <c r="D157" s="124"/>
      <c r="E157" s="124"/>
      <c r="F157" s="124">
        <v>1</v>
      </c>
    </row>
    <row r="158" spans="1:6" x14ac:dyDescent="0.35">
      <c r="A158" s="126" t="s">
        <v>501</v>
      </c>
      <c r="B158" s="124">
        <v>1</v>
      </c>
      <c r="C158" s="124"/>
      <c r="D158" s="124"/>
      <c r="E158" s="124"/>
      <c r="F158" s="124">
        <v>1</v>
      </c>
    </row>
    <row r="159" spans="1:6" x14ac:dyDescent="0.35">
      <c r="A159" s="126" t="s">
        <v>505</v>
      </c>
      <c r="B159" s="124">
        <v>1</v>
      </c>
      <c r="C159" s="124"/>
      <c r="D159" s="124"/>
      <c r="E159" s="124"/>
      <c r="F159" s="124">
        <v>1</v>
      </c>
    </row>
    <row r="160" spans="1:6" x14ac:dyDescent="0.35">
      <c r="A160" s="126" t="s">
        <v>521</v>
      </c>
      <c r="B160" s="124">
        <v>1</v>
      </c>
      <c r="C160" s="124"/>
      <c r="D160" s="124"/>
      <c r="E160" s="124"/>
      <c r="F160" s="124">
        <v>1</v>
      </c>
    </row>
    <row r="161" spans="1:6" x14ac:dyDescent="0.35">
      <c r="A161" s="125" t="s">
        <v>2456</v>
      </c>
      <c r="B161" s="124">
        <v>12</v>
      </c>
      <c r="C161" s="124">
        <v>5</v>
      </c>
      <c r="D161" s="124">
        <v>4</v>
      </c>
      <c r="E161" s="124">
        <v>1</v>
      </c>
      <c r="F161" s="124">
        <v>22</v>
      </c>
    </row>
    <row r="162" spans="1:6" x14ac:dyDescent="0.35">
      <c r="A162" s="126" t="s">
        <v>868</v>
      </c>
      <c r="B162" s="124">
        <v>1</v>
      </c>
      <c r="C162" s="124"/>
      <c r="D162" s="124"/>
      <c r="E162" s="124"/>
      <c r="F162" s="124">
        <v>1</v>
      </c>
    </row>
    <row r="163" spans="1:6" x14ac:dyDescent="0.35">
      <c r="A163" s="126" t="s">
        <v>832</v>
      </c>
      <c r="B163" s="124"/>
      <c r="C163" s="124"/>
      <c r="D163" s="124"/>
      <c r="E163" s="124">
        <v>1</v>
      </c>
      <c r="F163" s="124">
        <v>1</v>
      </c>
    </row>
    <row r="164" spans="1:6" x14ac:dyDescent="0.35">
      <c r="A164" s="126" t="s">
        <v>581</v>
      </c>
      <c r="B164" s="124"/>
      <c r="C164" s="124">
        <v>1</v>
      </c>
      <c r="D164" s="124"/>
      <c r="E164" s="124"/>
      <c r="F164" s="124">
        <v>1</v>
      </c>
    </row>
    <row r="165" spans="1:6" x14ac:dyDescent="0.35">
      <c r="A165" s="126" t="s">
        <v>574</v>
      </c>
      <c r="B165" s="124"/>
      <c r="C165" s="124"/>
      <c r="D165" s="124">
        <v>1</v>
      </c>
      <c r="E165" s="124"/>
      <c r="F165" s="124">
        <v>1</v>
      </c>
    </row>
    <row r="166" spans="1:6" x14ac:dyDescent="0.35">
      <c r="A166" s="126" t="s">
        <v>594</v>
      </c>
      <c r="B166" s="124">
        <v>1</v>
      </c>
      <c r="C166" s="124"/>
      <c r="D166" s="124"/>
      <c r="E166" s="124"/>
      <c r="F166" s="124">
        <v>1</v>
      </c>
    </row>
    <row r="167" spans="1:6" x14ac:dyDescent="0.35">
      <c r="A167" s="126" t="s">
        <v>608</v>
      </c>
      <c r="B167" s="124">
        <v>1</v>
      </c>
      <c r="C167" s="124"/>
      <c r="D167" s="124"/>
      <c r="E167" s="124"/>
      <c r="F167" s="124">
        <v>1</v>
      </c>
    </row>
    <row r="168" spans="1:6" x14ac:dyDescent="0.35">
      <c r="A168" s="126" t="s">
        <v>585</v>
      </c>
      <c r="B168" s="124"/>
      <c r="C168" s="124"/>
      <c r="D168" s="124">
        <v>1</v>
      </c>
      <c r="E168" s="124"/>
      <c r="F168" s="124">
        <v>1</v>
      </c>
    </row>
    <row r="169" spans="1:6" x14ac:dyDescent="0.35">
      <c r="A169" s="126" t="s">
        <v>600</v>
      </c>
      <c r="B169" s="124">
        <v>1</v>
      </c>
      <c r="C169" s="124"/>
      <c r="D169" s="124"/>
      <c r="E169" s="124"/>
      <c r="F169" s="124">
        <v>1</v>
      </c>
    </row>
    <row r="170" spans="1:6" x14ac:dyDescent="0.35">
      <c r="A170" s="126" t="s">
        <v>540</v>
      </c>
      <c r="B170" s="124"/>
      <c r="C170" s="124"/>
      <c r="D170" s="124">
        <v>1</v>
      </c>
      <c r="E170" s="124"/>
      <c r="F170" s="124">
        <v>1</v>
      </c>
    </row>
    <row r="171" spans="1:6" x14ac:dyDescent="0.35">
      <c r="A171" s="126" t="s">
        <v>606</v>
      </c>
      <c r="B171" s="124">
        <v>1</v>
      </c>
      <c r="C171" s="124"/>
      <c r="D171" s="124"/>
      <c r="E171" s="124"/>
      <c r="F171" s="124">
        <v>1</v>
      </c>
    </row>
    <row r="172" spans="1:6" x14ac:dyDescent="0.35">
      <c r="A172" s="126" t="s">
        <v>602</v>
      </c>
      <c r="B172" s="124">
        <v>1</v>
      </c>
      <c r="C172" s="124"/>
      <c r="D172" s="124"/>
      <c r="E172" s="124"/>
      <c r="F172" s="124">
        <v>1</v>
      </c>
    </row>
    <row r="173" spans="1:6" x14ac:dyDescent="0.35">
      <c r="A173" s="126" t="s">
        <v>583</v>
      </c>
      <c r="B173" s="124"/>
      <c r="C173" s="124">
        <v>1</v>
      </c>
      <c r="D173" s="124"/>
      <c r="E173" s="124"/>
      <c r="F173" s="124">
        <v>1</v>
      </c>
    </row>
    <row r="174" spans="1:6" x14ac:dyDescent="0.35">
      <c r="A174" s="126" t="s">
        <v>590</v>
      </c>
      <c r="B174" s="124">
        <v>1</v>
      </c>
      <c r="C174" s="124"/>
      <c r="D174" s="124"/>
      <c r="E174" s="124"/>
      <c r="F174" s="124">
        <v>1</v>
      </c>
    </row>
    <row r="175" spans="1:6" x14ac:dyDescent="0.35">
      <c r="A175" s="126" t="s">
        <v>579</v>
      </c>
      <c r="B175" s="124"/>
      <c r="C175" s="124">
        <v>1</v>
      </c>
      <c r="D175" s="124"/>
      <c r="E175" s="124"/>
      <c r="F175" s="124">
        <v>1</v>
      </c>
    </row>
    <row r="176" spans="1:6" x14ac:dyDescent="0.35">
      <c r="A176" s="126" t="s">
        <v>596</v>
      </c>
      <c r="B176" s="124">
        <v>1</v>
      </c>
      <c r="C176" s="124"/>
      <c r="D176" s="124"/>
      <c r="E176" s="124"/>
      <c r="F176" s="124">
        <v>1</v>
      </c>
    </row>
    <row r="177" spans="1:6" x14ac:dyDescent="0.35">
      <c r="A177" s="126" t="s">
        <v>577</v>
      </c>
      <c r="B177" s="124"/>
      <c r="C177" s="124">
        <v>1</v>
      </c>
      <c r="D177" s="124"/>
      <c r="E177" s="124"/>
      <c r="F177" s="124">
        <v>1</v>
      </c>
    </row>
    <row r="178" spans="1:6" x14ac:dyDescent="0.35">
      <c r="A178" s="126" t="s">
        <v>587</v>
      </c>
      <c r="B178" s="124">
        <v>1</v>
      </c>
      <c r="C178" s="124"/>
      <c r="D178" s="124"/>
      <c r="E178" s="124"/>
      <c r="F178" s="124">
        <v>1</v>
      </c>
    </row>
    <row r="179" spans="1:6" x14ac:dyDescent="0.35">
      <c r="A179" s="126" t="s">
        <v>546</v>
      </c>
      <c r="B179" s="124">
        <v>1</v>
      </c>
      <c r="C179" s="124"/>
      <c r="D179" s="124"/>
      <c r="E179" s="124"/>
      <c r="F179" s="124">
        <v>1</v>
      </c>
    </row>
    <row r="180" spans="1:6" x14ac:dyDescent="0.35">
      <c r="A180" s="126" t="s">
        <v>592</v>
      </c>
      <c r="B180" s="124"/>
      <c r="C180" s="124">
        <v>1</v>
      </c>
      <c r="D180" s="124"/>
      <c r="E180" s="124"/>
      <c r="F180" s="124">
        <v>1</v>
      </c>
    </row>
    <row r="181" spans="1:6" x14ac:dyDescent="0.35">
      <c r="A181" s="126" t="s">
        <v>604</v>
      </c>
      <c r="B181" s="124"/>
      <c r="C181" s="124"/>
      <c r="D181" s="124">
        <v>1</v>
      </c>
      <c r="E181" s="124"/>
      <c r="F181" s="124">
        <v>1</v>
      </c>
    </row>
    <row r="182" spans="1:6" x14ac:dyDescent="0.35">
      <c r="A182" s="126" t="s">
        <v>2479</v>
      </c>
      <c r="B182" s="124">
        <v>1</v>
      </c>
      <c r="C182" s="124"/>
      <c r="D182" s="124"/>
      <c r="E182" s="124"/>
      <c r="F182" s="124">
        <v>1</v>
      </c>
    </row>
    <row r="183" spans="1:6" x14ac:dyDescent="0.35">
      <c r="A183" s="126" t="s">
        <v>2480</v>
      </c>
      <c r="B183" s="124">
        <v>1</v>
      </c>
      <c r="C183" s="124"/>
      <c r="D183" s="124"/>
      <c r="E183" s="124"/>
      <c r="F183" s="124">
        <v>1</v>
      </c>
    </row>
    <row r="184" spans="1:6" x14ac:dyDescent="0.35">
      <c r="A184" s="125" t="s">
        <v>300</v>
      </c>
      <c r="B184" s="124">
        <v>3</v>
      </c>
      <c r="C184" s="124">
        <v>3</v>
      </c>
      <c r="D184" s="124">
        <v>2</v>
      </c>
      <c r="E184" s="124">
        <v>3</v>
      </c>
      <c r="F184" s="124">
        <v>11</v>
      </c>
    </row>
    <row r="185" spans="1:6" x14ac:dyDescent="0.35">
      <c r="A185" s="126" t="s">
        <v>842</v>
      </c>
      <c r="B185" s="124"/>
      <c r="C185" s="124"/>
      <c r="D185" s="124"/>
      <c r="E185" s="124">
        <v>1</v>
      </c>
      <c r="F185" s="124">
        <v>1</v>
      </c>
    </row>
    <row r="186" spans="1:6" x14ac:dyDescent="0.35">
      <c r="A186" s="126" t="s">
        <v>714</v>
      </c>
      <c r="B186" s="124">
        <v>1</v>
      </c>
      <c r="C186" s="124"/>
      <c r="D186" s="124"/>
      <c r="E186" s="124"/>
      <c r="F186" s="124">
        <v>1</v>
      </c>
    </row>
    <row r="187" spans="1:6" x14ac:dyDescent="0.35">
      <c r="A187" s="126" t="s">
        <v>716</v>
      </c>
      <c r="B187" s="124"/>
      <c r="C187" s="124"/>
      <c r="D187" s="124">
        <v>1</v>
      </c>
      <c r="E187" s="124"/>
      <c r="F187" s="124">
        <v>1</v>
      </c>
    </row>
    <row r="188" spans="1:6" x14ac:dyDescent="0.35">
      <c r="A188" s="126" t="s">
        <v>702</v>
      </c>
      <c r="B188" s="124"/>
      <c r="C188" s="124"/>
      <c r="D188" s="124">
        <v>1</v>
      </c>
      <c r="E188" s="124"/>
      <c r="F188" s="124">
        <v>1</v>
      </c>
    </row>
    <row r="189" spans="1:6" x14ac:dyDescent="0.35">
      <c r="A189" s="126" t="s">
        <v>708</v>
      </c>
      <c r="B189" s="124"/>
      <c r="C189" s="124"/>
      <c r="D189" s="124"/>
      <c r="E189" s="124">
        <v>1</v>
      </c>
      <c r="F189" s="124">
        <v>1</v>
      </c>
    </row>
    <row r="190" spans="1:6" x14ac:dyDescent="0.35">
      <c r="A190" s="126" t="s">
        <v>700</v>
      </c>
      <c r="B190" s="124"/>
      <c r="C190" s="124"/>
      <c r="D190" s="124"/>
      <c r="E190" s="124">
        <v>1</v>
      </c>
      <c r="F190" s="124">
        <v>1</v>
      </c>
    </row>
    <row r="191" spans="1:6" x14ac:dyDescent="0.35">
      <c r="A191" s="126" t="s">
        <v>712</v>
      </c>
      <c r="B191" s="124"/>
      <c r="C191" s="124">
        <v>1</v>
      </c>
      <c r="D191" s="124"/>
      <c r="E191" s="124"/>
      <c r="F191" s="124">
        <v>1</v>
      </c>
    </row>
    <row r="192" spans="1:6" x14ac:dyDescent="0.35">
      <c r="A192" s="126" t="s">
        <v>698</v>
      </c>
      <c r="B192" s="124"/>
      <c r="C192" s="124">
        <v>1</v>
      </c>
      <c r="D192" s="124"/>
      <c r="E192" s="124"/>
      <c r="F192" s="124">
        <v>1</v>
      </c>
    </row>
    <row r="193" spans="1:6" x14ac:dyDescent="0.35">
      <c r="A193" s="126" t="s">
        <v>706</v>
      </c>
      <c r="B193" s="124">
        <v>1</v>
      </c>
      <c r="C193" s="124"/>
      <c r="D193" s="124"/>
      <c r="E193" s="124"/>
      <c r="F193" s="124">
        <v>1</v>
      </c>
    </row>
    <row r="194" spans="1:6" x14ac:dyDescent="0.35">
      <c r="A194" s="126" t="s">
        <v>710</v>
      </c>
      <c r="B194" s="124"/>
      <c r="C194" s="124">
        <v>1</v>
      </c>
      <c r="D194" s="124"/>
      <c r="E194" s="124"/>
      <c r="F194" s="124">
        <v>1</v>
      </c>
    </row>
    <row r="195" spans="1:6" x14ac:dyDescent="0.35">
      <c r="A195" s="126" t="s">
        <v>704</v>
      </c>
      <c r="B195" s="124">
        <v>1</v>
      </c>
      <c r="C195" s="124"/>
      <c r="D195" s="124"/>
      <c r="E195" s="124"/>
      <c r="F195" s="124">
        <v>1</v>
      </c>
    </row>
    <row r="196" spans="1:6" x14ac:dyDescent="0.35">
      <c r="A196" s="123" t="s">
        <v>2454</v>
      </c>
      <c r="B196" s="124">
        <v>25</v>
      </c>
      <c r="C196" s="124">
        <v>21</v>
      </c>
      <c r="D196" s="124">
        <v>8</v>
      </c>
      <c r="E196" s="124">
        <v>4</v>
      </c>
      <c r="F196" s="124">
        <v>58</v>
      </c>
    </row>
    <row r="197" spans="1:6" x14ac:dyDescent="0.35">
      <c r="A197" s="125" t="s">
        <v>137</v>
      </c>
      <c r="B197" s="124">
        <v>13</v>
      </c>
      <c r="C197" s="124">
        <v>3</v>
      </c>
      <c r="D197" s="124"/>
      <c r="E197" s="124"/>
      <c r="F197" s="124">
        <v>16</v>
      </c>
    </row>
    <row r="198" spans="1:6" x14ac:dyDescent="0.35">
      <c r="A198" s="126" t="s">
        <v>830</v>
      </c>
      <c r="B198" s="124">
        <v>1</v>
      </c>
      <c r="C198" s="124"/>
      <c r="D198" s="124"/>
      <c r="E198" s="124"/>
      <c r="F198" s="124">
        <v>1</v>
      </c>
    </row>
    <row r="199" spans="1:6" x14ac:dyDescent="0.35">
      <c r="A199" s="126" t="s">
        <v>552</v>
      </c>
      <c r="B199" s="124">
        <v>1</v>
      </c>
      <c r="C199" s="124"/>
      <c r="D199" s="124"/>
      <c r="E199" s="124"/>
      <c r="F199" s="124">
        <v>1</v>
      </c>
    </row>
    <row r="200" spans="1:6" x14ac:dyDescent="0.35">
      <c r="A200" s="126" t="s">
        <v>560</v>
      </c>
      <c r="B200" s="124">
        <v>1</v>
      </c>
      <c r="C200" s="124"/>
      <c r="D200" s="124"/>
      <c r="E200" s="124"/>
      <c r="F200" s="124">
        <v>1</v>
      </c>
    </row>
    <row r="201" spans="1:6" x14ac:dyDescent="0.35">
      <c r="A201" s="126" t="s">
        <v>548</v>
      </c>
      <c r="B201" s="124">
        <v>1</v>
      </c>
      <c r="C201" s="124"/>
      <c r="D201" s="124"/>
      <c r="E201" s="124"/>
      <c r="F201" s="124">
        <v>1</v>
      </c>
    </row>
    <row r="202" spans="1:6" x14ac:dyDescent="0.35">
      <c r="A202" s="126" t="s">
        <v>558</v>
      </c>
      <c r="B202" s="124">
        <v>1</v>
      </c>
      <c r="C202" s="124"/>
      <c r="D202" s="124"/>
      <c r="E202" s="124"/>
      <c r="F202" s="124">
        <v>1</v>
      </c>
    </row>
    <row r="203" spans="1:6" x14ac:dyDescent="0.35">
      <c r="A203" s="126" t="s">
        <v>570</v>
      </c>
      <c r="B203" s="124">
        <v>1</v>
      </c>
      <c r="C203" s="124"/>
      <c r="D203" s="124"/>
      <c r="E203" s="124"/>
      <c r="F203" s="124">
        <v>1</v>
      </c>
    </row>
    <row r="204" spans="1:6" x14ac:dyDescent="0.35">
      <c r="A204" s="126" t="s">
        <v>544</v>
      </c>
      <c r="B204" s="124">
        <v>1</v>
      </c>
      <c r="C204" s="124"/>
      <c r="D204" s="124"/>
      <c r="E204" s="124"/>
      <c r="F204" s="124">
        <v>1</v>
      </c>
    </row>
    <row r="205" spans="1:6" x14ac:dyDescent="0.35">
      <c r="A205" s="126" t="s">
        <v>564</v>
      </c>
      <c r="B205" s="124">
        <v>1</v>
      </c>
      <c r="C205" s="124"/>
      <c r="D205" s="124"/>
      <c r="E205" s="124"/>
      <c r="F205" s="124">
        <v>1</v>
      </c>
    </row>
    <row r="206" spans="1:6" x14ac:dyDescent="0.35">
      <c r="A206" s="126" t="s">
        <v>566</v>
      </c>
      <c r="B206" s="124">
        <v>1</v>
      </c>
      <c r="C206" s="124"/>
      <c r="D206" s="124"/>
      <c r="E206" s="124"/>
      <c r="F206" s="124">
        <v>1</v>
      </c>
    </row>
    <row r="207" spans="1:6" x14ac:dyDescent="0.35">
      <c r="A207" s="126" t="s">
        <v>568</v>
      </c>
      <c r="B207" s="124">
        <v>1</v>
      </c>
      <c r="C207" s="124"/>
      <c r="D207" s="124"/>
      <c r="E207" s="124"/>
      <c r="F207" s="124">
        <v>1</v>
      </c>
    </row>
    <row r="208" spans="1:6" x14ac:dyDescent="0.35">
      <c r="A208" s="126" t="s">
        <v>572</v>
      </c>
      <c r="B208" s="124"/>
      <c r="C208" s="124">
        <v>1</v>
      </c>
      <c r="D208" s="124"/>
      <c r="E208" s="124"/>
      <c r="F208" s="124">
        <v>1</v>
      </c>
    </row>
    <row r="209" spans="1:6" x14ac:dyDescent="0.35">
      <c r="A209" s="126" t="s">
        <v>554</v>
      </c>
      <c r="B209" s="124">
        <v>1</v>
      </c>
      <c r="C209" s="124"/>
      <c r="D209" s="124"/>
      <c r="E209" s="124"/>
      <c r="F209" s="124">
        <v>1</v>
      </c>
    </row>
    <row r="210" spans="1:6" x14ac:dyDescent="0.35">
      <c r="A210" s="126" t="s">
        <v>556</v>
      </c>
      <c r="B210" s="124"/>
      <c r="C210" s="124">
        <v>1</v>
      </c>
      <c r="D210" s="124"/>
      <c r="E210" s="124"/>
      <c r="F210" s="124">
        <v>1</v>
      </c>
    </row>
    <row r="211" spans="1:6" x14ac:dyDescent="0.35">
      <c r="A211" s="126" t="s">
        <v>550</v>
      </c>
      <c r="B211" s="124"/>
      <c r="C211" s="124">
        <v>1</v>
      </c>
      <c r="D211" s="124"/>
      <c r="E211" s="124"/>
      <c r="F211" s="124">
        <v>1</v>
      </c>
    </row>
    <row r="212" spans="1:6" x14ac:dyDescent="0.35">
      <c r="A212" s="126" t="s">
        <v>562</v>
      </c>
      <c r="B212" s="124">
        <v>1</v>
      </c>
      <c r="C212" s="124"/>
      <c r="D212" s="124"/>
      <c r="E212" s="124"/>
      <c r="F212" s="124">
        <v>1</v>
      </c>
    </row>
    <row r="213" spans="1:6" x14ac:dyDescent="0.35">
      <c r="A213" s="126" t="s">
        <v>546</v>
      </c>
      <c r="B213" s="124">
        <v>1</v>
      </c>
      <c r="C213" s="124"/>
      <c r="D213" s="124"/>
      <c r="E213" s="124"/>
      <c r="F213" s="124">
        <v>1</v>
      </c>
    </row>
    <row r="214" spans="1:6" x14ac:dyDescent="0.35">
      <c r="A214" s="125" t="s">
        <v>4</v>
      </c>
      <c r="B214" s="124">
        <v>8</v>
      </c>
      <c r="C214" s="124">
        <v>11</v>
      </c>
      <c r="D214" s="124">
        <v>6</v>
      </c>
      <c r="E214" s="124">
        <v>4</v>
      </c>
      <c r="F214" s="124">
        <v>29</v>
      </c>
    </row>
    <row r="215" spans="1:6" x14ac:dyDescent="0.35">
      <c r="A215" s="126" t="s">
        <v>872</v>
      </c>
      <c r="B215" s="124"/>
      <c r="C215" s="124"/>
      <c r="D215" s="124"/>
      <c r="E215" s="124">
        <v>1</v>
      </c>
      <c r="F215" s="124">
        <v>1</v>
      </c>
    </row>
    <row r="216" spans="1:6" x14ac:dyDescent="0.35">
      <c r="A216" s="126" t="s">
        <v>871</v>
      </c>
      <c r="B216" s="124"/>
      <c r="C216" s="124">
        <v>1</v>
      </c>
      <c r="D216" s="124"/>
      <c r="E216" s="124"/>
      <c r="F216" s="124">
        <v>1</v>
      </c>
    </row>
    <row r="217" spans="1:6" x14ac:dyDescent="0.35">
      <c r="A217" s="126" t="s">
        <v>873</v>
      </c>
      <c r="B217" s="124"/>
      <c r="C217" s="124"/>
      <c r="D217" s="124"/>
      <c r="E217" s="124">
        <v>1</v>
      </c>
      <c r="F217" s="124">
        <v>1</v>
      </c>
    </row>
    <row r="218" spans="1:6" x14ac:dyDescent="0.35">
      <c r="A218" s="126" t="s">
        <v>822</v>
      </c>
      <c r="B218" s="124"/>
      <c r="C218" s="124">
        <v>1</v>
      </c>
      <c r="D218" s="124"/>
      <c r="E218" s="124"/>
      <c r="F218" s="124">
        <v>1</v>
      </c>
    </row>
    <row r="219" spans="1:6" x14ac:dyDescent="0.35">
      <c r="A219" s="126" t="s">
        <v>852</v>
      </c>
      <c r="B219" s="124"/>
      <c r="C219" s="124">
        <v>1</v>
      </c>
      <c r="D219" s="124"/>
      <c r="E219" s="124"/>
      <c r="F219" s="124">
        <v>1</v>
      </c>
    </row>
    <row r="220" spans="1:6" x14ac:dyDescent="0.35">
      <c r="A220" s="126" t="s">
        <v>874</v>
      </c>
      <c r="B220" s="124"/>
      <c r="C220" s="124"/>
      <c r="D220" s="124">
        <v>1</v>
      </c>
      <c r="E220" s="124"/>
      <c r="F220" s="124">
        <v>1</v>
      </c>
    </row>
    <row r="221" spans="1:6" x14ac:dyDescent="0.35">
      <c r="A221" s="126" t="s">
        <v>870</v>
      </c>
      <c r="B221" s="124"/>
      <c r="C221" s="124"/>
      <c r="D221" s="124"/>
      <c r="E221" s="124">
        <v>1</v>
      </c>
      <c r="F221" s="124">
        <v>1</v>
      </c>
    </row>
    <row r="222" spans="1:6" x14ac:dyDescent="0.35">
      <c r="A222" s="126" t="s">
        <v>860</v>
      </c>
      <c r="B222" s="124">
        <v>1</v>
      </c>
      <c r="C222" s="124"/>
      <c r="D222" s="124"/>
      <c r="E222" s="124"/>
      <c r="F222" s="124">
        <v>1</v>
      </c>
    </row>
    <row r="223" spans="1:6" x14ac:dyDescent="0.35">
      <c r="A223" s="126" t="s">
        <v>858</v>
      </c>
      <c r="B223" s="124">
        <v>1</v>
      </c>
      <c r="C223" s="124"/>
      <c r="D223" s="124"/>
      <c r="E223" s="124"/>
      <c r="F223" s="124">
        <v>1</v>
      </c>
    </row>
    <row r="224" spans="1:6" x14ac:dyDescent="0.35">
      <c r="A224" s="126" t="s">
        <v>856</v>
      </c>
      <c r="B224" s="124">
        <v>1</v>
      </c>
      <c r="C224" s="124"/>
      <c r="D224" s="124"/>
      <c r="E224" s="124"/>
      <c r="F224" s="124">
        <v>1</v>
      </c>
    </row>
    <row r="225" spans="1:6" x14ac:dyDescent="0.35">
      <c r="A225" s="126" t="s">
        <v>866</v>
      </c>
      <c r="B225" s="124">
        <v>1</v>
      </c>
      <c r="C225" s="124"/>
      <c r="D225" s="124"/>
      <c r="E225" s="124"/>
      <c r="F225" s="124">
        <v>1</v>
      </c>
    </row>
    <row r="226" spans="1:6" x14ac:dyDescent="0.35">
      <c r="A226" s="126" t="s">
        <v>446</v>
      </c>
      <c r="B226" s="124">
        <v>1</v>
      </c>
      <c r="C226" s="124"/>
      <c r="D226" s="124"/>
      <c r="E226" s="124"/>
      <c r="F226" s="124">
        <v>1</v>
      </c>
    </row>
    <row r="227" spans="1:6" x14ac:dyDescent="0.35">
      <c r="A227" s="126" t="s">
        <v>430</v>
      </c>
      <c r="B227" s="124"/>
      <c r="C227" s="124">
        <v>1</v>
      </c>
      <c r="D227" s="124"/>
      <c r="E227" s="124"/>
      <c r="F227" s="124">
        <v>1</v>
      </c>
    </row>
    <row r="228" spans="1:6" x14ac:dyDescent="0.35">
      <c r="A228" s="126" t="s">
        <v>444</v>
      </c>
      <c r="B228" s="124"/>
      <c r="C228" s="124">
        <v>1</v>
      </c>
      <c r="D228" s="124"/>
      <c r="E228" s="124"/>
      <c r="F228" s="124">
        <v>1</v>
      </c>
    </row>
    <row r="229" spans="1:6" x14ac:dyDescent="0.35">
      <c r="A229" s="126" t="s">
        <v>442</v>
      </c>
      <c r="B229" s="124"/>
      <c r="C229" s="124"/>
      <c r="D229" s="124">
        <v>1</v>
      </c>
      <c r="E229" s="124"/>
      <c r="F229" s="124">
        <v>1</v>
      </c>
    </row>
    <row r="230" spans="1:6" x14ac:dyDescent="0.35">
      <c r="A230" s="126" t="s">
        <v>440</v>
      </c>
      <c r="B230" s="124"/>
      <c r="C230" s="124">
        <v>1</v>
      </c>
      <c r="D230" s="124"/>
      <c r="E230" s="124"/>
      <c r="F230" s="124">
        <v>1</v>
      </c>
    </row>
    <row r="231" spans="1:6" x14ac:dyDescent="0.35">
      <c r="A231" s="126" t="s">
        <v>448</v>
      </c>
      <c r="B231" s="124"/>
      <c r="C231" s="124"/>
      <c r="D231" s="124">
        <v>1</v>
      </c>
      <c r="E231" s="124"/>
      <c r="F231" s="124">
        <v>1</v>
      </c>
    </row>
    <row r="232" spans="1:6" x14ac:dyDescent="0.35">
      <c r="A232" s="126" t="s">
        <v>450</v>
      </c>
      <c r="B232" s="124">
        <v>1</v>
      </c>
      <c r="C232" s="124"/>
      <c r="D232" s="124"/>
      <c r="E232" s="124"/>
      <c r="F232" s="124">
        <v>1</v>
      </c>
    </row>
    <row r="233" spans="1:6" x14ac:dyDescent="0.35">
      <c r="A233" s="126" t="s">
        <v>438</v>
      </c>
      <c r="B233" s="124"/>
      <c r="C233" s="124">
        <v>1</v>
      </c>
      <c r="D233" s="124"/>
      <c r="E233" s="124"/>
      <c r="F233" s="124">
        <v>1</v>
      </c>
    </row>
    <row r="234" spans="1:6" x14ac:dyDescent="0.35">
      <c r="A234" s="126" t="s">
        <v>420</v>
      </c>
      <c r="B234" s="124"/>
      <c r="C234" s="124"/>
      <c r="D234" s="124">
        <v>1</v>
      </c>
      <c r="E234" s="124"/>
      <c r="F234" s="124">
        <v>1</v>
      </c>
    </row>
    <row r="235" spans="1:6" x14ac:dyDescent="0.35">
      <c r="A235" s="126" t="s">
        <v>418</v>
      </c>
      <c r="B235" s="124"/>
      <c r="C235" s="124">
        <v>1</v>
      </c>
      <c r="D235" s="124"/>
      <c r="E235" s="124"/>
      <c r="F235" s="124">
        <v>1</v>
      </c>
    </row>
    <row r="236" spans="1:6" x14ac:dyDescent="0.35">
      <c r="A236" s="126" t="s">
        <v>422</v>
      </c>
      <c r="B236" s="124">
        <v>1</v>
      </c>
      <c r="C236" s="124"/>
      <c r="D236" s="124"/>
      <c r="E236" s="124"/>
      <c r="F236" s="124">
        <v>1</v>
      </c>
    </row>
    <row r="237" spans="1:6" x14ac:dyDescent="0.35">
      <c r="A237" s="126" t="s">
        <v>436</v>
      </c>
      <c r="B237" s="124"/>
      <c r="C237" s="124">
        <v>1</v>
      </c>
      <c r="D237" s="124"/>
      <c r="E237" s="124"/>
      <c r="F237" s="124">
        <v>1</v>
      </c>
    </row>
    <row r="238" spans="1:6" x14ac:dyDescent="0.35">
      <c r="A238" s="126" t="s">
        <v>432</v>
      </c>
      <c r="B238" s="124"/>
      <c r="C238" s="124">
        <v>1</v>
      </c>
      <c r="D238" s="124"/>
      <c r="E238" s="124"/>
      <c r="F238" s="124">
        <v>1</v>
      </c>
    </row>
    <row r="239" spans="1:6" x14ac:dyDescent="0.35">
      <c r="A239" s="126" t="s">
        <v>428</v>
      </c>
      <c r="B239" s="124">
        <v>1</v>
      </c>
      <c r="C239" s="124"/>
      <c r="D239" s="124"/>
      <c r="E239" s="124"/>
      <c r="F239" s="124">
        <v>1</v>
      </c>
    </row>
    <row r="240" spans="1:6" x14ac:dyDescent="0.35">
      <c r="A240" s="126" t="s">
        <v>424</v>
      </c>
      <c r="B240" s="124"/>
      <c r="C240" s="124"/>
      <c r="D240" s="124">
        <v>1</v>
      </c>
      <c r="E240" s="124"/>
      <c r="F240" s="124">
        <v>1</v>
      </c>
    </row>
    <row r="241" spans="1:6" x14ac:dyDescent="0.35">
      <c r="A241" s="126" t="s">
        <v>434</v>
      </c>
      <c r="B241" s="124"/>
      <c r="C241" s="124"/>
      <c r="D241" s="124">
        <v>1</v>
      </c>
      <c r="E241" s="124"/>
      <c r="F241" s="124">
        <v>1</v>
      </c>
    </row>
    <row r="242" spans="1:6" x14ac:dyDescent="0.35">
      <c r="A242" s="126" t="s">
        <v>426</v>
      </c>
      <c r="B242" s="124"/>
      <c r="C242" s="124">
        <v>1</v>
      </c>
      <c r="D242" s="124"/>
      <c r="E242" s="124"/>
      <c r="F242" s="124">
        <v>1</v>
      </c>
    </row>
    <row r="243" spans="1:6" x14ac:dyDescent="0.35">
      <c r="A243" s="126" t="s">
        <v>416</v>
      </c>
      <c r="B243" s="124"/>
      <c r="C243" s="124"/>
      <c r="D243" s="124"/>
      <c r="E243" s="124">
        <v>1</v>
      </c>
      <c r="F243" s="124">
        <v>1</v>
      </c>
    </row>
    <row r="244" spans="1:6" x14ac:dyDescent="0.35">
      <c r="A244" s="125" t="s">
        <v>372</v>
      </c>
      <c r="B244" s="124">
        <v>4</v>
      </c>
      <c r="C244" s="124">
        <v>7</v>
      </c>
      <c r="D244" s="124">
        <v>2</v>
      </c>
      <c r="E244" s="124"/>
      <c r="F244" s="124">
        <v>13</v>
      </c>
    </row>
    <row r="245" spans="1:6" x14ac:dyDescent="0.35">
      <c r="A245" s="126" t="s">
        <v>846</v>
      </c>
      <c r="B245" s="124">
        <v>1</v>
      </c>
      <c r="C245" s="124"/>
      <c r="D245" s="124"/>
      <c r="E245" s="124"/>
      <c r="F245" s="124">
        <v>1</v>
      </c>
    </row>
    <row r="246" spans="1:6" x14ac:dyDescent="0.35">
      <c r="A246" s="126" t="s">
        <v>782</v>
      </c>
      <c r="B246" s="124"/>
      <c r="C246" s="124">
        <v>1</v>
      </c>
      <c r="D246" s="124"/>
      <c r="E246" s="124"/>
      <c r="F246" s="124">
        <v>1</v>
      </c>
    </row>
    <row r="247" spans="1:6" x14ac:dyDescent="0.35">
      <c r="A247" s="126" t="s">
        <v>764</v>
      </c>
      <c r="B247" s="124"/>
      <c r="C247" s="124"/>
      <c r="D247" s="124">
        <v>1</v>
      </c>
      <c r="E247" s="124"/>
      <c r="F247" s="124">
        <v>1</v>
      </c>
    </row>
    <row r="248" spans="1:6" x14ac:dyDescent="0.35">
      <c r="A248" s="126" t="s">
        <v>780</v>
      </c>
      <c r="B248" s="124"/>
      <c r="C248" s="124">
        <v>1</v>
      </c>
      <c r="D248" s="124"/>
      <c r="E248" s="124"/>
      <c r="F248" s="124">
        <v>1</v>
      </c>
    </row>
    <row r="249" spans="1:6" x14ac:dyDescent="0.35">
      <c r="A249" s="126" t="s">
        <v>766</v>
      </c>
      <c r="B249" s="124">
        <v>1</v>
      </c>
      <c r="C249" s="124"/>
      <c r="D249" s="124"/>
      <c r="E249" s="124"/>
      <c r="F249" s="124">
        <v>1</v>
      </c>
    </row>
    <row r="250" spans="1:6" x14ac:dyDescent="0.35">
      <c r="A250" s="126" t="s">
        <v>770</v>
      </c>
      <c r="B250" s="124"/>
      <c r="C250" s="124">
        <v>1</v>
      </c>
      <c r="D250" s="124"/>
      <c r="E250" s="124"/>
      <c r="F250" s="124">
        <v>1</v>
      </c>
    </row>
    <row r="251" spans="1:6" x14ac:dyDescent="0.35">
      <c r="A251" s="126" t="s">
        <v>778</v>
      </c>
      <c r="B251" s="124"/>
      <c r="C251" s="124">
        <v>1</v>
      </c>
      <c r="D251" s="124"/>
      <c r="E251" s="124"/>
      <c r="F251" s="124">
        <v>1</v>
      </c>
    </row>
    <row r="252" spans="1:6" x14ac:dyDescent="0.35">
      <c r="A252" s="126" t="s">
        <v>768</v>
      </c>
      <c r="B252" s="124"/>
      <c r="C252" s="124">
        <v>1</v>
      </c>
      <c r="D252" s="124"/>
      <c r="E252" s="124"/>
      <c r="F252" s="124">
        <v>1</v>
      </c>
    </row>
    <row r="253" spans="1:6" x14ac:dyDescent="0.35">
      <c r="A253" s="126" t="s">
        <v>774</v>
      </c>
      <c r="B253" s="124"/>
      <c r="C253" s="124">
        <v>1</v>
      </c>
      <c r="D253" s="124"/>
      <c r="E253" s="124"/>
      <c r="F253" s="124">
        <v>1</v>
      </c>
    </row>
    <row r="254" spans="1:6" x14ac:dyDescent="0.35">
      <c r="A254" s="126" t="s">
        <v>776</v>
      </c>
      <c r="B254" s="124">
        <v>1</v>
      </c>
      <c r="C254" s="124"/>
      <c r="D254" s="124"/>
      <c r="E254" s="124"/>
      <c r="F254" s="124">
        <v>1</v>
      </c>
    </row>
    <row r="255" spans="1:6" x14ac:dyDescent="0.35">
      <c r="A255" s="126" t="s">
        <v>772</v>
      </c>
      <c r="B255" s="124"/>
      <c r="C255" s="124">
        <v>1</v>
      </c>
      <c r="D255" s="124"/>
      <c r="E255" s="124"/>
      <c r="F255" s="124">
        <v>1</v>
      </c>
    </row>
    <row r="256" spans="1:6" x14ac:dyDescent="0.35">
      <c r="A256" s="126" t="s">
        <v>784</v>
      </c>
      <c r="B256" s="124">
        <v>1</v>
      </c>
      <c r="C256" s="124"/>
      <c r="D256" s="124"/>
      <c r="E256" s="124"/>
      <c r="F256" s="124">
        <v>1</v>
      </c>
    </row>
    <row r="257" spans="1:6" x14ac:dyDescent="0.35">
      <c r="A257" s="126" t="s">
        <v>762</v>
      </c>
      <c r="B257" s="124"/>
      <c r="C257" s="124"/>
      <c r="D257" s="124">
        <v>1</v>
      </c>
      <c r="E257" s="124"/>
      <c r="F257" s="124">
        <v>1</v>
      </c>
    </row>
    <row r="258" spans="1:6" x14ac:dyDescent="0.35">
      <c r="A258" s="123" t="s">
        <v>2440</v>
      </c>
      <c r="B258" s="124">
        <v>126</v>
      </c>
      <c r="C258" s="124">
        <v>76</v>
      </c>
      <c r="D258" s="124">
        <v>21</v>
      </c>
      <c r="E258" s="124">
        <v>9</v>
      </c>
      <c r="F258" s="124">
        <v>232</v>
      </c>
    </row>
  </sheetData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F258"/>
  <sheetViews>
    <sheetView topLeftCell="A4" zoomScale="90" zoomScaleNormal="90" workbookViewId="0">
      <pane xSplit="1" ySplit="3" topLeftCell="B79" activePane="bottomRight" state="frozen"/>
      <selection activeCell="L205" sqref="L205:L217"/>
      <selection pane="topRight" activeCell="L205" sqref="L205:L217"/>
      <selection pane="bottomLeft" activeCell="L205" sqref="L205:L217"/>
      <selection pane="bottomRight" activeCell="L205" sqref="L205:L217"/>
    </sheetView>
  </sheetViews>
  <sheetFormatPr defaultRowHeight="21" x14ac:dyDescent="0.35"/>
  <cols>
    <col min="1" max="1" width="60.5703125" style="3" bestFit="1" customWidth="1"/>
    <col min="2" max="2" width="15.7109375" style="3" bestFit="1" customWidth="1"/>
    <col min="3" max="3" width="12.7109375" style="3" bestFit="1" customWidth="1"/>
    <col min="4" max="4" width="14.5703125" style="3" bestFit="1" customWidth="1"/>
    <col min="5" max="5" width="17.140625" style="3" bestFit="1" customWidth="1"/>
    <col min="6" max="6" width="13.140625" style="3" bestFit="1" customWidth="1"/>
    <col min="7" max="10" width="7.42578125" style="3" bestFit="1" customWidth="1"/>
    <col min="11" max="219" width="9.140625" style="3"/>
    <col min="220" max="228" width="10.28515625" style="3" bestFit="1" customWidth="1"/>
    <col min="229" max="229" width="12.42578125" style="3" bestFit="1" customWidth="1"/>
    <col min="230" max="16384" width="9.140625" style="3"/>
  </cols>
  <sheetData>
    <row r="4" spans="1:6" x14ac:dyDescent="0.35">
      <c r="A4" s="117" t="s">
        <v>2477</v>
      </c>
      <c r="B4" s="117" t="s">
        <v>2476</v>
      </c>
      <c r="C4" s="118"/>
      <c r="D4" s="118"/>
      <c r="E4" s="118"/>
      <c r="F4" s="118"/>
    </row>
    <row r="5" spans="1:6" x14ac:dyDescent="0.35">
      <c r="A5" s="117" t="s">
        <v>2475</v>
      </c>
      <c r="B5" s="119" t="s">
        <v>2473</v>
      </c>
      <c r="C5" s="120" t="s">
        <v>2472</v>
      </c>
      <c r="D5" s="121" t="s">
        <v>2474</v>
      </c>
      <c r="E5" s="122" t="s">
        <v>2470</v>
      </c>
      <c r="F5" s="118" t="s">
        <v>2440</v>
      </c>
    </row>
    <row r="6" spans="1:6" x14ac:dyDescent="0.35">
      <c r="A6" s="128" t="s">
        <v>2455</v>
      </c>
      <c r="B6" s="127">
        <v>47347</v>
      </c>
      <c r="C6" s="127">
        <v>56238</v>
      </c>
      <c r="D6" s="127">
        <v>7238</v>
      </c>
      <c r="E6" s="127">
        <v>9973</v>
      </c>
      <c r="F6" s="127">
        <v>120796</v>
      </c>
    </row>
    <row r="7" spans="1:6" x14ac:dyDescent="0.35">
      <c r="A7" s="125" t="s">
        <v>48</v>
      </c>
      <c r="B7" s="124">
        <v>5344</v>
      </c>
      <c r="C7" s="124">
        <v>12236</v>
      </c>
      <c r="D7" s="124">
        <v>1832</v>
      </c>
      <c r="E7" s="124">
        <v>9973</v>
      </c>
      <c r="F7" s="124">
        <v>29385</v>
      </c>
    </row>
    <row r="8" spans="1:6" x14ac:dyDescent="0.35">
      <c r="A8" s="126" t="s">
        <v>826</v>
      </c>
      <c r="B8" s="124"/>
      <c r="C8" s="124"/>
      <c r="D8" s="124"/>
      <c r="E8" s="124">
        <v>9973</v>
      </c>
      <c r="F8" s="124">
        <v>9973</v>
      </c>
    </row>
    <row r="9" spans="1:6" x14ac:dyDescent="0.35">
      <c r="A9" s="126" t="s">
        <v>452</v>
      </c>
      <c r="B9" s="124"/>
      <c r="C9" s="124"/>
      <c r="D9" s="124">
        <v>1832</v>
      </c>
      <c r="E9" s="124"/>
      <c r="F9" s="124">
        <v>1832</v>
      </c>
    </row>
    <row r="10" spans="1:6" x14ac:dyDescent="0.35">
      <c r="A10" s="126" t="s">
        <v>473</v>
      </c>
      <c r="B10" s="124"/>
      <c r="C10" s="124">
        <v>2283</v>
      </c>
      <c r="D10" s="124"/>
      <c r="E10" s="124"/>
      <c r="F10" s="124">
        <v>2283</v>
      </c>
    </row>
    <row r="11" spans="1:6" x14ac:dyDescent="0.35">
      <c r="A11" s="126" t="s">
        <v>454</v>
      </c>
      <c r="B11" s="124"/>
      <c r="C11" s="124">
        <v>2131</v>
      </c>
      <c r="D11" s="124"/>
      <c r="E11" s="124"/>
      <c r="F11" s="124">
        <v>2131</v>
      </c>
    </row>
    <row r="12" spans="1:6" x14ac:dyDescent="0.35">
      <c r="A12" s="126" t="s">
        <v>458</v>
      </c>
      <c r="B12" s="124">
        <v>989</v>
      </c>
      <c r="C12" s="124"/>
      <c r="D12" s="124"/>
      <c r="E12" s="124"/>
      <c r="F12" s="124">
        <v>989</v>
      </c>
    </row>
    <row r="13" spans="1:6" x14ac:dyDescent="0.35">
      <c r="A13" s="126" t="s">
        <v>469</v>
      </c>
      <c r="B13" s="124"/>
      <c r="C13" s="124">
        <v>1729</v>
      </c>
      <c r="D13" s="124"/>
      <c r="E13" s="124"/>
      <c r="F13" s="124">
        <v>1729</v>
      </c>
    </row>
    <row r="14" spans="1:6" x14ac:dyDescent="0.35">
      <c r="A14" s="126" t="s">
        <v>2463</v>
      </c>
      <c r="B14" s="124">
        <v>907</v>
      </c>
      <c r="C14" s="124"/>
      <c r="D14" s="124"/>
      <c r="E14" s="124"/>
      <c r="F14" s="124">
        <v>907</v>
      </c>
    </row>
    <row r="15" spans="1:6" x14ac:dyDescent="0.35">
      <c r="A15" s="126" t="s">
        <v>2464</v>
      </c>
      <c r="B15" s="124">
        <v>1074</v>
      </c>
      <c r="C15" s="124"/>
      <c r="D15" s="124"/>
      <c r="E15" s="124"/>
      <c r="F15" s="124">
        <v>1074</v>
      </c>
    </row>
    <row r="16" spans="1:6" x14ac:dyDescent="0.35">
      <c r="A16" s="126" t="s">
        <v>464</v>
      </c>
      <c r="B16" s="124"/>
      <c r="C16" s="124">
        <v>2007</v>
      </c>
      <c r="D16" s="124"/>
      <c r="E16" s="124"/>
      <c r="F16" s="124">
        <v>2007</v>
      </c>
    </row>
    <row r="17" spans="1:6" x14ac:dyDescent="0.35">
      <c r="A17" s="126" t="s">
        <v>460</v>
      </c>
      <c r="B17" s="124"/>
      <c r="C17" s="124">
        <v>1471</v>
      </c>
      <c r="D17" s="124"/>
      <c r="E17" s="124"/>
      <c r="F17" s="124">
        <v>1471</v>
      </c>
    </row>
    <row r="18" spans="1:6" x14ac:dyDescent="0.35">
      <c r="A18" s="126" t="s">
        <v>471</v>
      </c>
      <c r="B18" s="124"/>
      <c r="C18" s="124">
        <v>2615</v>
      </c>
      <c r="D18" s="124"/>
      <c r="E18" s="124"/>
      <c r="F18" s="124">
        <v>2615</v>
      </c>
    </row>
    <row r="19" spans="1:6" x14ac:dyDescent="0.35">
      <c r="A19" s="126" t="s">
        <v>456</v>
      </c>
      <c r="B19" s="124">
        <v>990</v>
      </c>
      <c r="C19" s="124"/>
      <c r="D19" s="124"/>
      <c r="E19" s="124"/>
      <c r="F19" s="124">
        <v>990</v>
      </c>
    </row>
    <row r="20" spans="1:6" x14ac:dyDescent="0.35">
      <c r="A20" s="126" t="s">
        <v>462</v>
      </c>
      <c r="B20" s="124">
        <v>1384</v>
      </c>
      <c r="C20" s="124"/>
      <c r="D20" s="124"/>
      <c r="E20" s="124"/>
      <c r="F20" s="124">
        <v>1384</v>
      </c>
    </row>
    <row r="21" spans="1:6" x14ac:dyDescent="0.35">
      <c r="A21" s="125" t="s">
        <v>68</v>
      </c>
      <c r="B21" s="124">
        <v>9083</v>
      </c>
      <c r="C21" s="124">
        <v>13916</v>
      </c>
      <c r="D21" s="124"/>
      <c r="E21" s="124"/>
      <c r="F21" s="124">
        <v>22999</v>
      </c>
    </row>
    <row r="22" spans="1:6" x14ac:dyDescent="0.35">
      <c r="A22" s="126" t="s">
        <v>475</v>
      </c>
      <c r="B22" s="124"/>
      <c r="C22" s="124">
        <v>2846</v>
      </c>
      <c r="D22" s="124"/>
      <c r="E22" s="124"/>
      <c r="F22" s="124">
        <v>2846</v>
      </c>
    </row>
    <row r="23" spans="1:6" x14ac:dyDescent="0.35">
      <c r="A23" s="126" t="s">
        <v>493</v>
      </c>
      <c r="B23" s="124">
        <v>1515</v>
      </c>
      <c r="C23" s="124"/>
      <c r="D23" s="124"/>
      <c r="E23" s="124"/>
      <c r="F23" s="124">
        <v>1515</v>
      </c>
    </row>
    <row r="24" spans="1:6" x14ac:dyDescent="0.35">
      <c r="A24" s="126" t="s">
        <v>477</v>
      </c>
      <c r="B24" s="124"/>
      <c r="C24" s="124">
        <v>2943</v>
      </c>
      <c r="D24" s="124"/>
      <c r="E24" s="124"/>
      <c r="F24" s="124">
        <v>2943</v>
      </c>
    </row>
    <row r="25" spans="1:6" x14ac:dyDescent="0.35">
      <c r="A25" s="126" t="s">
        <v>479</v>
      </c>
      <c r="B25" s="124"/>
      <c r="C25" s="124">
        <v>3524</v>
      </c>
      <c r="D25" s="124"/>
      <c r="E25" s="124"/>
      <c r="F25" s="124">
        <v>3524</v>
      </c>
    </row>
    <row r="26" spans="1:6" x14ac:dyDescent="0.35">
      <c r="A26" s="126" t="s">
        <v>487</v>
      </c>
      <c r="B26" s="124">
        <v>1298</v>
      </c>
      <c r="C26" s="124"/>
      <c r="D26" s="124"/>
      <c r="E26" s="124"/>
      <c r="F26" s="124">
        <v>1298</v>
      </c>
    </row>
    <row r="27" spans="1:6" x14ac:dyDescent="0.35">
      <c r="A27" s="126" t="s">
        <v>485</v>
      </c>
      <c r="B27" s="124">
        <v>1610</v>
      </c>
      <c r="C27" s="124"/>
      <c r="D27" s="124"/>
      <c r="E27" s="124"/>
      <c r="F27" s="124">
        <v>1610</v>
      </c>
    </row>
    <row r="28" spans="1:6" x14ac:dyDescent="0.35">
      <c r="A28" s="126" t="s">
        <v>481</v>
      </c>
      <c r="B28" s="124"/>
      <c r="C28" s="124">
        <v>2363</v>
      </c>
      <c r="D28" s="124"/>
      <c r="E28" s="124"/>
      <c r="F28" s="124">
        <v>2363</v>
      </c>
    </row>
    <row r="29" spans="1:6" x14ac:dyDescent="0.35">
      <c r="A29" s="126" t="s">
        <v>483</v>
      </c>
      <c r="B29" s="124"/>
      <c r="C29" s="124">
        <v>2240</v>
      </c>
      <c r="D29" s="124"/>
      <c r="E29" s="124"/>
      <c r="F29" s="124">
        <v>2240</v>
      </c>
    </row>
    <row r="30" spans="1:6" x14ac:dyDescent="0.35">
      <c r="A30" s="126" t="s">
        <v>497</v>
      </c>
      <c r="B30" s="124">
        <v>1252</v>
      </c>
      <c r="C30" s="124"/>
      <c r="D30" s="124"/>
      <c r="E30" s="124"/>
      <c r="F30" s="124">
        <v>1252</v>
      </c>
    </row>
    <row r="31" spans="1:6" x14ac:dyDescent="0.35">
      <c r="A31" s="126" t="s">
        <v>489</v>
      </c>
      <c r="B31" s="124">
        <v>1156</v>
      </c>
      <c r="C31" s="124"/>
      <c r="D31" s="124"/>
      <c r="E31" s="124"/>
      <c r="F31" s="124">
        <v>1156</v>
      </c>
    </row>
    <row r="32" spans="1:6" x14ac:dyDescent="0.35">
      <c r="A32" s="126" t="s">
        <v>495</v>
      </c>
      <c r="B32" s="124">
        <v>840</v>
      </c>
      <c r="C32" s="124"/>
      <c r="D32" s="124"/>
      <c r="E32" s="124"/>
      <c r="F32" s="124">
        <v>840</v>
      </c>
    </row>
    <row r="33" spans="1:6" x14ac:dyDescent="0.35">
      <c r="A33" s="126" t="s">
        <v>491</v>
      </c>
      <c r="B33" s="124">
        <v>1412</v>
      </c>
      <c r="C33" s="124"/>
      <c r="D33" s="124"/>
      <c r="E33" s="124"/>
      <c r="F33" s="124">
        <v>1412</v>
      </c>
    </row>
    <row r="34" spans="1:6" x14ac:dyDescent="0.35">
      <c r="A34" s="125" t="s">
        <v>202</v>
      </c>
      <c r="B34" s="124">
        <v>11866</v>
      </c>
      <c r="C34" s="124">
        <v>15838</v>
      </c>
      <c r="D34" s="124"/>
      <c r="E34" s="124"/>
      <c r="F34" s="124">
        <v>27704</v>
      </c>
    </row>
    <row r="35" spans="1:6" x14ac:dyDescent="0.35">
      <c r="A35" s="126" t="s">
        <v>834</v>
      </c>
      <c r="B35" s="124"/>
      <c r="C35" s="124">
        <v>2732</v>
      </c>
      <c r="D35" s="124"/>
      <c r="E35" s="124"/>
      <c r="F35" s="124">
        <v>2732</v>
      </c>
    </row>
    <row r="36" spans="1:6" x14ac:dyDescent="0.35">
      <c r="A36" s="126" t="s">
        <v>612</v>
      </c>
      <c r="B36" s="124">
        <v>1077</v>
      </c>
      <c r="C36" s="124"/>
      <c r="D36" s="124"/>
      <c r="E36" s="124"/>
      <c r="F36" s="124">
        <v>1077</v>
      </c>
    </row>
    <row r="37" spans="1:6" x14ac:dyDescent="0.35">
      <c r="A37" s="126" t="s">
        <v>629</v>
      </c>
      <c r="B37" s="124"/>
      <c r="C37" s="124">
        <v>1802</v>
      </c>
      <c r="D37" s="124"/>
      <c r="E37" s="124"/>
      <c r="F37" s="124">
        <v>1802</v>
      </c>
    </row>
    <row r="38" spans="1:6" x14ac:dyDescent="0.35">
      <c r="A38" s="126" t="s">
        <v>624</v>
      </c>
      <c r="B38" s="124">
        <v>1171</v>
      </c>
      <c r="C38" s="124"/>
      <c r="D38" s="124"/>
      <c r="E38" s="124"/>
      <c r="F38" s="124">
        <v>1171</v>
      </c>
    </row>
    <row r="39" spans="1:6" x14ac:dyDescent="0.35">
      <c r="A39" s="126" t="s">
        <v>637</v>
      </c>
      <c r="B39" s="124">
        <v>570</v>
      </c>
      <c r="C39" s="124"/>
      <c r="D39" s="124"/>
      <c r="E39" s="124"/>
      <c r="F39" s="124">
        <v>570</v>
      </c>
    </row>
    <row r="40" spans="1:6" x14ac:dyDescent="0.35">
      <c r="A40" s="126" t="s">
        <v>626</v>
      </c>
      <c r="B40" s="124"/>
      <c r="C40" s="124">
        <v>2049</v>
      </c>
      <c r="D40" s="124"/>
      <c r="E40" s="124"/>
      <c r="F40" s="124">
        <v>2049</v>
      </c>
    </row>
    <row r="41" spans="1:6" x14ac:dyDescent="0.35">
      <c r="A41" s="126" t="s">
        <v>618</v>
      </c>
      <c r="B41" s="124">
        <v>1228</v>
      </c>
      <c r="C41" s="124"/>
      <c r="D41" s="124"/>
      <c r="E41" s="124"/>
      <c r="F41" s="124">
        <v>1228</v>
      </c>
    </row>
    <row r="42" spans="1:6" x14ac:dyDescent="0.35">
      <c r="A42" s="126" t="s">
        <v>614</v>
      </c>
      <c r="B42" s="124"/>
      <c r="C42" s="124">
        <v>2248</v>
      </c>
      <c r="D42" s="124"/>
      <c r="E42" s="124"/>
      <c r="F42" s="124">
        <v>2248</v>
      </c>
    </row>
    <row r="43" spans="1:6" x14ac:dyDescent="0.35">
      <c r="A43" s="126" t="s">
        <v>620</v>
      </c>
      <c r="B43" s="124">
        <v>912</v>
      </c>
      <c r="C43" s="124"/>
      <c r="D43" s="124"/>
      <c r="E43" s="124"/>
      <c r="F43" s="124">
        <v>912</v>
      </c>
    </row>
    <row r="44" spans="1:6" x14ac:dyDescent="0.35">
      <c r="A44" s="126" t="s">
        <v>639</v>
      </c>
      <c r="B44" s="124">
        <v>1408</v>
      </c>
      <c r="C44" s="124"/>
      <c r="D44" s="124"/>
      <c r="E44" s="124"/>
      <c r="F44" s="124">
        <v>1408</v>
      </c>
    </row>
    <row r="45" spans="1:6" x14ac:dyDescent="0.35">
      <c r="A45" s="126" t="s">
        <v>529</v>
      </c>
      <c r="B45" s="124">
        <v>1055</v>
      </c>
      <c r="C45" s="124"/>
      <c r="D45" s="124"/>
      <c r="E45" s="124"/>
      <c r="F45" s="124">
        <v>1055</v>
      </c>
    </row>
    <row r="46" spans="1:6" x14ac:dyDescent="0.35">
      <c r="A46" s="126" t="s">
        <v>631</v>
      </c>
      <c r="B46" s="124">
        <v>1404</v>
      </c>
      <c r="C46" s="124"/>
      <c r="D46" s="124"/>
      <c r="E46" s="124"/>
      <c r="F46" s="124">
        <v>1404</v>
      </c>
    </row>
    <row r="47" spans="1:6" x14ac:dyDescent="0.35">
      <c r="A47" s="126" t="s">
        <v>635</v>
      </c>
      <c r="B47" s="124">
        <v>1674</v>
      </c>
      <c r="C47" s="124"/>
      <c r="D47" s="124"/>
      <c r="E47" s="124"/>
      <c r="F47" s="124">
        <v>1674</v>
      </c>
    </row>
    <row r="48" spans="1:6" x14ac:dyDescent="0.35">
      <c r="A48" s="126" t="s">
        <v>633</v>
      </c>
      <c r="B48" s="124"/>
      <c r="C48" s="124">
        <v>2330</v>
      </c>
      <c r="D48" s="124"/>
      <c r="E48" s="124"/>
      <c r="F48" s="124">
        <v>2330</v>
      </c>
    </row>
    <row r="49" spans="1:6" x14ac:dyDescent="0.35">
      <c r="A49" s="126" t="s">
        <v>616</v>
      </c>
      <c r="B49" s="124">
        <v>1367</v>
      </c>
      <c r="C49" s="124"/>
      <c r="D49" s="124"/>
      <c r="E49" s="124"/>
      <c r="F49" s="124">
        <v>1367</v>
      </c>
    </row>
    <row r="50" spans="1:6" x14ac:dyDescent="0.35">
      <c r="A50" s="126" t="s">
        <v>622</v>
      </c>
      <c r="B50" s="124"/>
      <c r="C50" s="124">
        <v>2458</v>
      </c>
      <c r="D50" s="124"/>
      <c r="E50" s="124"/>
      <c r="F50" s="124">
        <v>2458</v>
      </c>
    </row>
    <row r="51" spans="1:6" x14ac:dyDescent="0.35">
      <c r="A51" s="126" t="s">
        <v>610</v>
      </c>
      <c r="B51" s="124"/>
      <c r="C51" s="124">
        <v>2219</v>
      </c>
      <c r="D51" s="124"/>
      <c r="E51" s="124"/>
      <c r="F51" s="124">
        <v>2219</v>
      </c>
    </row>
    <row r="52" spans="1:6" x14ac:dyDescent="0.35">
      <c r="A52" s="125" t="s">
        <v>405</v>
      </c>
      <c r="B52" s="124">
        <v>5721</v>
      </c>
      <c r="C52" s="124"/>
      <c r="D52" s="124"/>
      <c r="E52" s="124"/>
      <c r="F52" s="124">
        <v>5721</v>
      </c>
    </row>
    <row r="53" spans="1:6" x14ac:dyDescent="0.35">
      <c r="A53" s="126" t="s">
        <v>850</v>
      </c>
      <c r="B53" s="124">
        <v>1129</v>
      </c>
      <c r="C53" s="124"/>
      <c r="D53" s="124"/>
      <c r="E53" s="124"/>
      <c r="F53" s="124">
        <v>1129</v>
      </c>
    </row>
    <row r="54" spans="1:6" x14ac:dyDescent="0.35">
      <c r="A54" s="126" t="s">
        <v>812</v>
      </c>
      <c r="B54" s="124">
        <v>856</v>
      </c>
      <c r="C54" s="124"/>
      <c r="D54" s="124"/>
      <c r="E54" s="124"/>
      <c r="F54" s="124">
        <v>856</v>
      </c>
    </row>
    <row r="55" spans="1:6" x14ac:dyDescent="0.35">
      <c r="A55" s="126" t="s">
        <v>808</v>
      </c>
      <c r="B55" s="124">
        <v>1257</v>
      </c>
      <c r="C55" s="124"/>
      <c r="D55" s="124"/>
      <c r="E55" s="124"/>
      <c r="F55" s="124">
        <v>1257</v>
      </c>
    </row>
    <row r="56" spans="1:6" x14ac:dyDescent="0.35">
      <c r="A56" s="126" t="s">
        <v>814</v>
      </c>
      <c r="B56" s="124">
        <v>889</v>
      </c>
      <c r="C56" s="124"/>
      <c r="D56" s="124"/>
      <c r="E56" s="124"/>
      <c r="F56" s="124">
        <v>889</v>
      </c>
    </row>
    <row r="57" spans="1:6" x14ac:dyDescent="0.35">
      <c r="A57" s="126" t="s">
        <v>810</v>
      </c>
      <c r="B57" s="124">
        <v>1590</v>
      </c>
      <c r="C57" s="124"/>
      <c r="D57" s="124"/>
      <c r="E57" s="124"/>
      <c r="F57" s="124">
        <v>1590</v>
      </c>
    </row>
    <row r="58" spans="1:6" x14ac:dyDescent="0.35">
      <c r="A58" s="125" t="s">
        <v>266</v>
      </c>
      <c r="B58" s="124">
        <v>3307</v>
      </c>
      <c r="C58" s="124">
        <v>11441</v>
      </c>
      <c r="D58" s="124">
        <v>5406</v>
      </c>
      <c r="E58" s="124"/>
      <c r="F58" s="124">
        <v>20154</v>
      </c>
    </row>
    <row r="59" spans="1:6" x14ac:dyDescent="0.35">
      <c r="A59" s="126" t="s">
        <v>838</v>
      </c>
      <c r="B59" s="124"/>
      <c r="C59" s="124"/>
      <c r="D59" s="124">
        <v>5406</v>
      </c>
      <c r="E59" s="124"/>
      <c r="F59" s="124">
        <v>5406</v>
      </c>
    </row>
    <row r="60" spans="1:6" x14ac:dyDescent="0.35">
      <c r="A60" s="126" t="s">
        <v>680</v>
      </c>
      <c r="B60" s="124"/>
      <c r="C60" s="124">
        <v>2290</v>
      </c>
      <c r="D60" s="124"/>
      <c r="E60" s="124"/>
      <c r="F60" s="124">
        <v>2290</v>
      </c>
    </row>
    <row r="61" spans="1:6" x14ac:dyDescent="0.35">
      <c r="A61" s="126" t="s">
        <v>670</v>
      </c>
      <c r="B61" s="124"/>
      <c r="C61" s="124">
        <v>1740</v>
      </c>
      <c r="D61" s="124"/>
      <c r="E61" s="124"/>
      <c r="F61" s="124">
        <v>1740</v>
      </c>
    </row>
    <row r="62" spans="1:6" x14ac:dyDescent="0.35">
      <c r="A62" s="126" t="s">
        <v>676</v>
      </c>
      <c r="B62" s="124">
        <v>1611</v>
      </c>
      <c r="C62" s="124"/>
      <c r="D62" s="124"/>
      <c r="E62" s="124"/>
      <c r="F62" s="124">
        <v>1611</v>
      </c>
    </row>
    <row r="63" spans="1:6" x14ac:dyDescent="0.35">
      <c r="A63" s="126" t="s">
        <v>678</v>
      </c>
      <c r="B63" s="124"/>
      <c r="C63" s="124">
        <v>2271</v>
      </c>
      <c r="D63" s="124"/>
      <c r="E63" s="124"/>
      <c r="F63" s="124">
        <v>2271</v>
      </c>
    </row>
    <row r="64" spans="1:6" x14ac:dyDescent="0.35">
      <c r="A64" s="126" t="s">
        <v>682</v>
      </c>
      <c r="B64" s="124">
        <v>1696</v>
      </c>
      <c r="C64" s="124"/>
      <c r="D64" s="124"/>
      <c r="E64" s="124"/>
      <c r="F64" s="124">
        <v>1696</v>
      </c>
    </row>
    <row r="65" spans="1:6" x14ac:dyDescent="0.35">
      <c r="A65" s="126" t="s">
        <v>672</v>
      </c>
      <c r="B65" s="124"/>
      <c r="C65" s="124">
        <v>3192</v>
      </c>
      <c r="D65" s="124"/>
      <c r="E65" s="124"/>
      <c r="F65" s="124">
        <v>3192</v>
      </c>
    </row>
    <row r="66" spans="1:6" x14ac:dyDescent="0.35">
      <c r="A66" s="126" t="s">
        <v>674</v>
      </c>
      <c r="B66" s="124"/>
      <c r="C66" s="124">
        <v>1948</v>
      </c>
      <c r="D66" s="124"/>
      <c r="E66" s="124"/>
      <c r="F66" s="124">
        <v>1948</v>
      </c>
    </row>
    <row r="67" spans="1:6" x14ac:dyDescent="0.35">
      <c r="A67" s="125" t="s">
        <v>387</v>
      </c>
      <c r="B67" s="124">
        <v>12026</v>
      </c>
      <c r="C67" s="124">
        <v>2807</v>
      </c>
      <c r="D67" s="124"/>
      <c r="E67" s="124"/>
      <c r="F67" s="124">
        <v>14833</v>
      </c>
    </row>
    <row r="68" spans="1:6" x14ac:dyDescent="0.35">
      <c r="A68" s="126" t="s">
        <v>848</v>
      </c>
      <c r="B68" s="124">
        <v>1426</v>
      </c>
      <c r="C68" s="124"/>
      <c r="D68" s="124"/>
      <c r="E68" s="124"/>
      <c r="F68" s="124">
        <v>1426</v>
      </c>
    </row>
    <row r="69" spans="1:6" x14ac:dyDescent="0.35">
      <c r="A69" s="126" t="s">
        <v>788</v>
      </c>
      <c r="B69" s="124">
        <v>540</v>
      </c>
      <c r="C69" s="124"/>
      <c r="D69" s="124"/>
      <c r="E69" s="124"/>
      <c r="F69" s="124">
        <v>540</v>
      </c>
    </row>
    <row r="70" spans="1:6" x14ac:dyDescent="0.35">
      <c r="A70" s="126" t="s">
        <v>797</v>
      </c>
      <c r="B70" s="124">
        <v>859</v>
      </c>
      <c r="C70" s="124"/>
      <c r="D70" s="124"/>
      <c r="E70" s="124"/>
      <c r="F70" s="124">
        <v>859</v>
      </c>
    </row>
    <row r="71" spans="1:6" x14ac:dyDescent="0.35">
      <c r="A71" s="126" t="s">
        <v>805</v>
      </c>
      <c r="B71" s="124">
        <v>1358</v>
      </c>
      <c r="C71" s="124"/>
      <c r="D71" s="124"/>
      <c r="E71" s="124"/>
      <c r="F71" s="124">
        <v>1358</v>
      </c>
    </row>
    <row r="72" spans="1:6" x14ac:dyDescent="0.35">
      <c r="A72" s="126" t="s">
        <v>558</v>
      </c>
      <c r="B72" s="124">
        <v>827</v>
      </c>
      <c r="C72" s="124"/>
      <c r="D72" s="124"/>
      <c r="E72" s="124"/>
      <c r="F72" s="124">
        <v>827</v>
      </c>
    </row>
    <row r="73" spans="1:6" x14ac:dyDescent="0.35">
      <c r="A73" s="126" t="s">
        <v>793</v>
      </c>
      <c r="B73" s="124">
        <v>1252</v>
      </c>
      <c r="C73" s="124"/>
      <c r="D73" s="124"/>
      <c r="E73" s="124"/>
      <c r="F73" s="124">
        <v>1252</v>
      </c>
    </row>
    <row r="74" spans="1:6" x14ac:dyDescent="0.35">
      <c r="A74" s="126" t="s">
        <v>803</v>
      </c>
      <c r="B74" s="124">
        <v>1159</v>
      </c>
      <c r="C74" s="124"/>
      <c r="D74" s="124"/>
      <c r="E74" s="124"/>
      <c r="F74" s="124">
        <v>1159</v>
      </c>
    </row>
    <row r="75" spans="1:6" x14ac:dyDescent="0.35">
      <c r="A75" s="126" t="s">
        <v>801</v>
      </c>
      <c r="B75" s="124"/>
      <c r="C75" s="124">
        <v>2807</v>
      </c>
      <c r="D75" s="124"/>
      <c r="E75" s="124"/>
      <c r="F75" s="124">
        <v>2807</v>
      </c>
    </row>
    <row r="76" spans="1:6" x14ac:dyDescent="0.35">
      <c r="A76" s="126" t="s">
        <v>438</v>
      </c>
      <c r="B76" s="124">
        <v>1292</v>
      </c>
      <c r="C76" s="124"/>
      <c r="D76" s="124"/>
      <c r="E76" s="124"/>
      <c r="F76" s="124">
        <v>1292</v>
      </c>
    </row>
    <row r="77" spans="1:6" x14ac:dyDescent="0.35">
      <c r="A77" s="126" t="s">
        <v>799</v>
      </c>
      <c r="B77" s="124">
        <v>1088</v>
      </c>
      <c r="C77" s="124"/>
      <c r="D77" s="124"/>
      <c r="E77" s="124"/>
      <c r="F77" s="124">
        <v>1088</v>
      </c>
    </row>
    <row r="78" spans="1:6" x14ac:dyDescent="0.35">
      <c r="A78" s="126" t="s">
        <v>786</v>
      </c>
      <c r="B78" s="124">
        <v>789</v>
      </c>
      <c r="C78" s="124"/>
      <c r="D78" s="124"/>
      <c r="E78" s="124"/>
      <c r="F78" s="124">
        <v>789</v>
      </c>
    </row>
    <row r="79" spans="1:6" x14ac:dyDescent="0.35">
      <c r="A79" s="126" t="s">
        <v>795</v>
      </c>
      <c r="B79" s="124">
        <v>1196</v>
      </c>
      <c r="C79" s="124"/>
      <c r="D79" s="124"/>
      <c r="E79" s="124"/>
      <c r="F79" s="124">
        <v>1196</v>
      </c>
    </row>
    <row r="80" spans="1:6" x14ac:dyDescent="0.35">
      <c r="A80" s="126" t="s">
        <v>790</v>
      </c>
      <c r="B80" s="124">
        <v>240</v>
      </c>
      <c r="C80" s="124"/>
      <c r="D80" s="124"/>
      <c r="E80" s="124"/>
      <c r="F80" s="124">
        <v>240</v>
      </c>
    </row>
    <row r="81" spans="1:6" x14ac:dyDescent="0.35">
      <c r="A81" s="128" t="s">
        <v>2458</v>
      </c>
      <c r="B81" s="127">
        <v>38753</v>
      </c>
      <c r="C81" s="127">
        <v>51571</v>
      </c>
      <c r="D81" s="127">
        <v>24787</v>
      </c>
      <c r="E81" s="127"/>
      <c r="F81" s="127">
        <v>115111</v>
      </c>
    </row>
    <row r="82" spans="1:6" x14ac:dyDescent="0.35">
      <c r="A82" s="125" t="s">
        <v>350</v>
      </c>
      <c r="B82" s="124">
        <v>7359</v>
      </c>
      <c r="C82" s="124">
        <v>5473</v>
      </c>
      <c r="D82" s="124"/>
      <c r="E82" s="124"/>
      <c r="F82" s="124">
        <v>12832</v>
      </c>
    </row>
    <row r="83" spans="1:6" x14ac:dyDescent="0.35">
      <c r="A83" s="126" t="s">
        <v>844</v>
      </c>
      <c r="B83" s="124"/>
      <c r="C83" s="124">
        <v>2835</v>
      </c>
      <c r="D83" s="124"/>
      <c r="E83" s="124"/>
      <c r="F83" s="124">
        <v>2835</v>
      </c>
    </row>
    <row r="84" spans="1:6" x14ac:dyDescent="0.35">
      <c r="A84" s="126" t="s">
        <v>750</v>
      </c>
      <c r="B84" s="124">
        <v>1408</v>
      </c>
      <c r="C84" s="124"/>
      <c r="D84" s="124"/>
      <c r="E84" s="124"/>
      <c r="F84" s="124">
        <v>1408</v>
      </c>
    </row>
    <row r="85" spans="1:6" x14ac:dyDescent="0.35">
      <c r="A85" s="126" t="s">
        <v>752</v>
      </c>
      <c r="B85" s="124">
        <v>1519</v>
      </c>
      <c r="C85" s="124"/>
      <c r="D85" s="124"/>
      <c r="E85" s="124"/>
      <c r="F85" s="124">
        <v>1519</v>
      </c>
    </row>
    <row r="86" spans="1:6" x14ac:dyDescent="0.35">
      <c r="A86" s="126" t="s">
        <v>758</v>
      </c>
      <c r="B86" s="124"/>
      <c r="C86" s="124">
        <v>2638</v>
      </c>
      <c r="D86" s="124"/>
      <c r="E86" s="124"/>
      <c r="F86" s="124">
        <v>2638</v>
      </c>
    </row>
    <row r="87" spans="1:6" x14ac:dyDescent="0.35">
      <c r="A87" s="126" t="s">
        <v>756</v>
      </c>
      <c r="B87" s="124">
        <v>2032</v>
      </c>
      <c r="C87" s="124"/>
      <c r="D87" s="124"/>
      <c r="E87" s="124"/>
      <c r="F87" s="124">
        <v>2032</v>
      </c>
    </row>
    <row r="88" spans="1:6" x14ac:dyDescent="0.35">
      <c r="A88" s="126" t="s">
        <v>760</v>
      </c>
      <c r="B88" s="124">
        <v>1166</v>
      </c>
      <c r="C88" s="124"/>
      <c r="D88" s="124"/>
      <c r="E88" s="124"/>
      <c r="F88" s="124">
        <v>1166</v>
      </c>
    </row>
    <row r="89" spans="1:6" x14ac:dyDescent="0.35">
      <c r="A89" s="126" t="s">
        <v>754</v>
      </c>
      <c r="B89" s="124">
        <v>1234</v>
      </c>
      <c r="C89" s="124"/>
      <c r="D89" s="124"/>
      <c r="E89" s="124"/>
      <c r="F89" s="124">
        <v>1234</v>
      </c>
    </row>
    <row r="90" spans="1:6" x14ac:dyDescent="0.35">
      <c r="A90" s="125" t="s">
        <v>235</v>
      </c>
      <c r="B90" s="124">
        <v>16050</v>
      </c>
      <c r="C90" s="124">
        <v>7183</v>
      </c>
      <c r="D90" s="124">
        <v>4147</v>
      </c>
      <c r="E90" s="124"/>
      <c r="F90" s="124">
        <v>27380</v>
      </c>
    </row>
    <row r="91" spans="1:6" x14ac:dyDescent="0.35">
      <c r="A91" s="126" t="s">
        <v>836</v>
      </c>
      <c r="B91" s="124">
        <v>1828</v>
      </c>
      <c r="C91" s="124"/>
      <c r="D91" s="124"/>
      <c r="E91" s="124"/>
      <c r="F91" s="124">
        <v>1828</v>
      </c>
    </row>
    <row r="92" spans="1:6" x14ac:dyDescent="0.35">
      <c r="A92" s="126" t="s">
        <v>655</v>
      </c>
      <c r="B92" s="124">
        <v>1367</v>
      </c>
      <c r="C92" s="124"/>
      <c r="D92" s="124"/>
      <c r="E92" s="124"/>
      <c r="F92" s="124">
        <v>1367</v>
      </c>
    </row>
    <row r="93" spans="1:6" x14ac:dyDescent="0.35">
      <c r="A93" s="126" t="s">
        <v>542</v>
      </c>
      <c r="B93" s="124">
        <v>1109</v>
      </c>
      <c r="C93" s="124"/>
      <c r="D93" s="124"/>
      <c r="E93" s="124"/>
      <c r="F93" s="124">
        <v>1109</v>
      </c>
    </row>
    <row r="94" spans="1:6" x14ac:dyDescent="0.35">
      <c r="A94" s="126" t="s">
        <v>660</v>
      </c>
      <c r="B94" s="124">
        <v>1410</v>
      </c>
      <c r="C94" s="124"/>
      <c r="D94" s="124"/>
      <c r="E94" s="124"/>
      <c r="F94" s="124">
        <v>1410</v>
      </c>
    </row>
    <row r="95" spans="1:6" x14ac:dyDescent="0.35">
      <c r="A95" s="126" t="s">
        <v>651</v>
      </c>
      <c r="B95" s="124">
        <v>1498</v>
      </c>
      <c r="C95" s="124"/>
      <c r="D95" s="124"/>
      <c r="E95" s="124"/>
      <c r="F95" s="124">
        <v>1498</v>
      </c>
    </row>
    <row r="96" spans="1:6" x14ac:dyDescent="0.35">
      <c r="A96" s="126" t="s">
        <v>649</v>
      </c>
      <c r="B96" s="124">
        <v>1118</v>
      </c>
      <c r="C96" s="124"/>
      <c r="D96" s="124"/>
      <c r="E96" s="124"/>
      <c r="F96" s="124">
        <v>1118</v>
      </c>
    </row>
    <row r="97" spans="1:6" x14ac:dyDescent="0.35">
      <c r="A97" s="126" t="s">
        <v>653</v>
      </c>
      <c r="B97" s="124">
        <v>1346</v>
      </c>
      <c r="C97" s="124"/>
      <c r="D97" s="124"/>
      <c r="E97" s="124"/>
      <c r="F97" s="124">
        <v>1346</v>
      </c>
    </row>
    <row r="98" spans="1:6" x14ac:dyDescent="0.35">
      <c r="A98" s="126" t="s">
        <v>645</v>
      </c>
      <c r="B98" s="124"/>
      <c r="C98" s="124">
        <v>2082</v>
      </c>
      <c r="D98" s="124"/>
      <c r="E98" s="124"/>
      <c r="F98" s="124">
        <v>2082</v>
      </c>
    </row>
    <row r="99" spans="1:6" x14ac:dyDescent="0.35">
      <c r="A99" s="126" t="s">
        <v>668</v>
      </c>
      <c r="B99" s="124">
        <v>1260</v>
      </c>
      <c r="C99" s="124"/>
      <c r="D99" s="124"/>
      <c r="E99" s="124"/>
      <c r="F99" s="124">
        <v>1260</v>
      </c>
    </row>
    <row r="100" spans="1:6" x14ac:dyDescent="0.35">
      <c r="A100" s="126" t="s">
        <v>641</v>
      </c>
      <c r="B100" s="124"/>
      <c r="C100" s="124">
        <v>2495</v>
      </c>
      <c r="D100" s="124"/>
      <c r="E100" s="124"/>
      <c r="F100" s="124">
        <v>2495</v>
      </c>
    </row>
    <row r="101" spans="1:6" x14ac:dyDescent="0.35">
      <c r="A101" s="126" t="s">
        <v>664</v>
      </c>
      <c r="B101" s="124"/>
      <c r="C101" s="124">
        <v>2606</v>
      </c>
      <c r="D101" s="124"/>
      <c r="E101" s="124"/>
      <c r="F101" s="124">
        <v>2606</v>
      </c>
    </row>
    <row r="102" spans="1:6" x14ac:dyDescent="0.35">
      <c r="A102" s="126" t="s">
        <v>647</v>
      </c>
      <c r="B102" s="124">
        <v>1419</v>
      </c>
      <c r="C102" s="124"/>
      <c r="D102" s="124"/>
      <c r="E102" s="124"/>
      <c r="F102" s="124">
        <v>1419</v>
      </c>
    </row>
    <row r="103" spans="1:6" x14ac:dyDescent="0.35">
      <c r="A103" s="126" t="s">
        <v>657</v>
      </c>
      <c r="B103" s="124">
        <v>901</v>
      </c>
      <c r="C103" s="124"/>
      <c r="D103" s="124"/>
      <c r="E103" s="124"/>
      <c r="F103" s="124">
        <v>901</v>
      </c>
    </row>
    <row r="104" spans="1:6" x14ac:dyDescent="0.35">
      <c r="A104" s="126" t="s">
        <v>662</v>
      </c>
      <c r="B104" s="124"/>
      <c r="C104" s="124"/>
      <c r="D104" s="124">
        <v>4147</v>
      </c>
      <c r="E104" s="124"/>
      <c r="F104" s="124">
        <v>4147</v>
      </c>
    </row>
    <row r="105" spans="1:6" x14ac:dyDescent="0.35">
      <c r="A105" s="126" t="s">
        <v>666</v>
      </c>
      <c r="B105" s="124">
        <v>1532</v>
      </c>
      <c r="C105" s="124"/>
      <c r="D105" s="124"/>
      <c r="E105" s="124"/>
      <c r="F105" s="124">
        <v>1532</v>
      </c>
    </row>
    <row r="106" spans="1:6" x14ac:dyDescent="0.35">
      <c r="A106" s="126" t="s">
        <v>643</v>
      </c>
      <c r="B106" s="124">
        <v>1262</v>
      </c>
      <c r="C106" s="124"/>
      <c r="D106" s="124"/>
      <c r="E106" s="124"/>
      <c r="F106" s="124">
        <v>1262</v>
      </c>
    </row>
    <row r="107" spans="1:6" x14ac:dyDescent="0.35">
      <c r="A107" s="125" t="s">
        <v>282</v>
      </c>
      <c r="B107" s="124">
        <v>4605</v>
      </c>
      <c r="C107" s="124">
        <v>17702</v>
      </c>
      <c r="D107" s="124">
        <v>4965</v>
      </c>
      <c r="E107" s="124"/>
      <c r="F107" s="124">
        <v>27272</v>
      </c>
    </row>
    <row r="108" spans="1:6" x14ac:dyDescent="0.35">
      <c r="A108" s="126" t="s">
        <v>840</v>
      </c>
      <c r="B108" s="124">
        <v>2747</v>
      </c>
      <c r="C108" s="124"/>
      <c r="D108" s="124"/>
      <c r="E108" s="124"/>
      <c r="F108" s="124">
        <v>2747</v>
      </c>
    </row>
    <row r="109" spans="1:6" x14ac:dyDescent="0.35">
      <c r="A109" s="126" t="s">
        <v>694</v>
      </c>
      <c r="B109" s="124"/>
      <c r="C109" s="124">
        <v>3376</v>
      </c>
      <c r="D109" s="124"/>
      <c r="E109" s="124"/>
      <c r="F109" s="124">
        <v>3376</v>
      </c>
    </row>
    <row r="110" spans="1:6" x14ac:dyDescent="0.35">
      <c r="A110" s="126" t="s">
        <v>854</v>
      </c>
      <c r="B110" s="124"/>
      <c r="C110" s="124"/>
      <c r="D110" s="124">
        <v>4965</v>
      </c>
      <c r="E110" s="124"/>
      <c r="F110" s="124">
        <v>4965</v>
      </c>
    </row>
    <row r="111" spans="1:6" x14ac:dyDescent="0.35">
      <c r="A111" s="126" t="s">
        <v>686</v>
      </c>
      <c r="B111" s="124"/>
      <c r="C111" s="124">
        <v>2399</v>
      </c>
      <c r="D111" s="124"/>
      <c r="E111" s="124"/>
      <c r="F111" s="124">
        <v>2399</v>
      </c>
    </row>
    <row r="112" spans="1:6" x14ac:dyDescent="0.35">
      <c r="A112" s="126" t="s">
        <v>690</v>
      </c>
      <c r="B112" s="124"/>
      <c r="C112" s="124">
        <v>2409</v>
      </c>
      <c r="D112" s="124"/>
      <c r="E112" s="124"/>
      <c r="F112" s="124">
        <v>2409</v>
      </c>
    </row>
    <row r="113" spans="1:6" x14ac:dyDescent="0.35">
      <c r="A113" s="126" t="s">
        <v>684</v>
      </c>
      <c r="B113" s="124"/>
      <c r="C113" s="124">
        <v>3978</v>
      </c>
      <c r="D113" s="124"/>
      <c r="E113" s="124"/>
      <c r="F113" s="124">
        <v>3978</v>
      </c>
    </row>
    <row r="114" spans="1:6" x14ac:dyDescent="0.35">
      <c r="A114" s="126" t="s">
        <v>692</v>
      </c>
      <c r="B114" s="124">
        <v>1858</v>
      </c>
      <c r="C114" s="124"/>
      <c r="D114" s="124"/>
      <c r="E114" s="124"/>
      <c r="F114" s="124">
        <v>1858</v>
      </c>
    </row>
    <row r="115" spans="1:6" x14ac:dyDescent="0.35">
      <c r="A115" s="126" t="s">
        <v>2481</v>
      </c>
      <c r="B115" s="124"/>
      <c r="C115" s="124">
        <v>3132</v>
      </c>
      <c r="D115" s="124"/>
      <c r="E115" s="124"/>
      <c r="F115" s="124">
        <v>3132</v>
      </c>
    </row>
    <row r="116" spans="1:6" x14ac:dyDescent="0.35">
      <c r="A116" s="126" t="s">
        <v>2482</v>
      </c>
      <c r="B116" s="124"/>
      <c r="C116" s="124">
        <v>2408</v>
      </c>
      <c r="D116" s="124"/>
      <c r="E116" s="124"/>
      <c r="F116" s="124">
        <v>2408</v>
      </c>
    </row>
    <row r="117" spans="1:6" x14ac:dyDescent="0.35">
      <c r="A117" s="125" t="s">
        <v>316</v>
      </c>
      <c r="B117" s="124">
        <v>10739</v>
      </c>
      <c r="C117" s="124">
        <v>21213</v>
      </c>
      <c r="D117" s="124">
        <v>15675</v>
      </c>
      <c r="E117" s="124"/>
      <c r="F117" s="124">
        <v>47627</v>
      </c>
    </row>
    <row r="118" spans="1:6" x14ac:dyDescent="0.35">
      <c r="A118" s="126" t="s">
        <v>824</v>
      </c>
      <c r="B118" s="124"/>
      <c r="C118" s="124"/>
      <c r="D118" s="124">
        <v>6582</v>
      </c>
      <c r="E118" s="124"/>
      <c r="F118" s="124">
        <v>6582</v>
      </c>
    </row>
    <row r="119" spans="1:6" x14ac:dyDescent="0.35">
      <c r="A119" s="126" t="s">
        <v>720</v>
      </c>
      <c r="B119" s="124"/>
      <c r="C119" s="124">
        <v>2687</v>
      </c>
      <c r="D119" s="124"/>
      <c r="E119" s="124"/>
      <c r="F119" s="124">
        <v>2687</v>
      </c>
    </row>
    <row r="120" spans="1:6" x14ac:dyDescent="0.35">
      <c r="A120" s="126" t="s">
        <v>748</v>
      </c>
      <c r="B120" s="124">
        <v>1802</v>
      </c>
      <c r="C120" s="124"/>
      <c r="D120" s="124"/>
      <c r="E120" s="124"/>
      <c r="F120" s="124">
        <v>1802</v>
      </c>
    </row>
    <row r="121" spans="1:6" x14ac:dyDescent="0.35">
      <c r="A121" s="126" t="s">
        <v>738</v>
      </c>
      <c r="B121" s="124"/>
      <c r="C121" s="124">
        <v>3566</v>
      </c>
      <c r="D121" s="124"/>
      <c r="E121" s="124"/>
      <c r="F121" s="124">
        <v>3566</v>
      </c>
    </row>
    <row r="122" spans="1:6" x14ac:dyDescent="0.35">
      <c r="A122" s="126" t="s">
        <v>744</v>
      </c>
      <c r="B122" s="124">
        <v>1993</v>
      </c>
      <c r="C122" s="124"/>
      <c r="D122" s="124"/>
      <c r="E122" s="124"/>
      <c r="F122" s="124">
        <v>1993</v>
      </c>
    </row>
    <row r="123" spans="1:6" x14ac:dyDescent="0.35">
      <c r="A123" s="126" t="s">
        <v>724</v>
      </c>
      <c r="B123" s="124"/>
      <c r="C123" s="124"/>
      <c r="D123" s="124">
        <v>4496</v>
      </c>
      <c r="E123" s="124"/>
      <c r="F123" s="124">
        <v>4496</v>
      </c>
    </row>
    <row r="124" spans="1:6" x14ac:dyDescent="0.35">
      <c r="A124" s="126" t="s">
        <v>734</v>
      </c>
      <c r="B124" s="124">
        <v>1277</v>
      </c>
      <c r="C124" s="124"/>
      <c r="D124" s="124"/>
      <c r="E124" s="124"/>
      <c r="F124" s="124">
        <v>1277</v>
      </c>
    </row>
    <row r="125" spans="1:6" x14ac:dyDescent="0.35">
      <c r="A125" s="126" t="s">
        <v>736</v>
      </c>
      <c r="B125" s="124"/>
      <c r="C125" s="124">
        <v>2734</v>
      </c>
      <c r="D125" s="124"/>
      <c r="E125" s="124"/>
      <c r="F125" s="124">
        <v>2734</v>
      </c>
    </row>
    <row r="126" spans="1:6" x14ac:dyDescent="0.35">
      <c r="A126" s="126" t="s">
        <v>718</v>
      </c>
      <c r="B126" s="124"/>
      <c r="C126" s="124">
        <v>1891</v>
      </c>
      <c r="D126" s="124"/>
      <c r="E126" s="124"/>
      <c r="F126" s="124">
        <v>1891</v>
      </c>
    </row>
    <row r="127" spans="1:6" x14ac:dyDescent="0.35">
      <c r="A127" s="126" t="s">
        <v>730</v>
      </c>
      <c r="B127" s="124"/>
      <c r="C127" s="124">
        <v>2267</v>
      </c>
      <c r="D127" s="124"/>
      <c r="E127" s="124"/>
      <c r="F127" s="124">
        <v>2267</v>
      </c>
    </row>
    <row r="128" spans="1:6" x14ac:dyDescent="0.35">
      <c r="A128" s="126" t="s">
        <v>746</v>
      </c>
      <c r="B128" s="124">
        <v>1879</v>
      </c>
      <c r="C128" s="124"/>
      <c r="D128" s="124"/>
      <c r="E128" s="124"/>
      <c r="F128" s="124">
        <v>1879</v>
      </c>
    </row>
    <row r="129" spans="1:6" x14ac:dyDescent="0.35">
      <c r="A129" s="126" t="s">
        <v>728</v>
      </c>
      <c r="B129" s="124">
        <v>2112</v>
      </c>
      <c r="C129" s="124"/>
      <c r="D129" s="124"/>
      <c r="E129" s="124"/>
      <c r="F129" s="124">
        <v>2112</v>
      </c>
    </row>
    <row r="130" spans="1:6" x14ac:dyDescent="0.35">
      <c r="A130" s="126" t="s">
        <v>732</v>
      </c>
      <c r="B130" s="124">
        <v>1676</v>
      </c>
      <c r="C130" s="124"/>
      <c r="D130" s="124"/>
      <c r="E130" s="124"/>
      <c r="F130" s="124">
        <v>1676</v>
      </c>
    </row>
    <row r="131" spans="1:6" x14ac:dyDescent="0.35">
      <c r="A131" s="126" t="s">
        <v>742</v>
      </c>
      <c r="B131" s="124"/>
      <c r="C131" s="124">
        <v>2192</v>
      </c>
      <c r="D131" s="124"/>
      <c r="E131" s="124"/>
      <c r="F131" s="124">
        <v>2192</v>
      </c>
    </row>
    <row r="132" spans="1:6" x14ac:dyDescent="0.35">
      <c r="A132" s="126" t="s">
        <v>722</v>
      </c>
      <c r="B132" s="124"/>
      <c r="C132" s="124"/>
      <c r="D132" s="124">
        <v>4597</v>
      </c>
      <c r="E132" s="124"/>
      <c r="F132" s="124">
        <v>4597</v>
      </c>
    </row>
    <row r="133" spans="1:6" x14ac:dyDescent="0.35">
      <c r="A133" s="126" t="s">
        <v>740</v>
      </c>
      <c r="B133" s="124"/>
      <c r="C133" s="124">
        <v>3456</v>
      </c>
      <c r="D133" s="124"/>
      <c r="E133" s="124"/>
      <c r="F133" s="124">
        <v>3456</v>
      </c>
    </row>
    <row r="134" spans="1:6" x14ac:dyDescent="0.35">
      <c r="A134" s="126" t="s">
        <v>726</v>
      </c>
      <c r="B134" s="124"/>
      <c r="C134" s="124">
        <v>2420</v>
      </c>
      <c r="D134" s="124"/>
      <c r="E134" s="124"/>
      <c r="F134" s="124">
        <v>2420</v>
      </c>
    </row>
    <row r="135" spans="1:6" x14ac:dyDescent="0.35">
      <c r="A135" s="128" t="s">
        <v>2457</v>
      </c>
      <c r="B135" s="127">
        <v>40765</v>
      </c>
      <c r="C135" s="127">
        <v>30057</v>
      </c>
      <c r="D135" s="127">
        <v>28949</v>
      </c>
      <c r="E135" s="127">
        <v>28940</v>
      </c>
      <c r="F135" s="127">
        <v>128711</v>
      </c>
    </row>
    <row r="136" spans="1:6" x14ac:dyDescent="0.35">
      <c r="A136" s="125" t="s">
        <v>92</v>
      </c>
      <c r="B136" s="124">
        <v>21992</v>
      </c>
      <c r="C136" s="124">
        <v>9581</v>
      </c>
      <c r="D136" s="124"/>
      <c r="E136" s="124"/>
      <c r="F136" s="124">
        <v>31573</v>
      </c>
    </row>
    <row r="137" spans="1:6" x14ac:dyDescent="0.35">
      <c r="A137" s="126" t="s">
        <v>828</v>
      </c>
      <c r="B137" s="124"/>
      <c r="C137" s="124">
        <v>3345</v>
      </c>
      <c r="D137" s="124"/>
      <c r="E137" s="124"/>
      <c r="F137" s="124">
        <v>3345</v>
      </c>
    </row>
    <row r="138" spans="1:6" x14ac:dyDescent="0.35">
      <c r="A138" s="126" t="s">
        <v>536</v>
      </c>
      <c r="B138" s="124">
        <v>1786</v>
      </c>
      <c r="C138" s="124"/>
      <c r="D138" s="124"/>
      <c r="E138" s="124"/>
      <c r="F138" s="124">
        <v>1786</v>
      </c>
    </row>
    <row r="139" spans="1:6" x14ac:dyDescent="0.35">
      <c r="A139" s="126" t="s">
        <v>525</v>
      </c>
      <c r="B139" s="124">
        <v>1617</v>
      </c>
      <c r="C139" s="124"/>
      <c r="D139" s="124"/>
      <c r="E139" s="124"/>
      <c r="F139" s="124">
        <v>1617</v>
      </c>
    </row>
    <row r="140" spans="1:6" x14ac:dyDescent="0.35">
      <c r="A140" s="126" t="s">
        <v>515</v>
      </c>
      <c r="B140" s="124">
        <v>1036</v>
      </c>
      <c r="C140" s="124"/>
      <c r="D140" s="124"/>
      <c r="E140" s="124"/>
      <c r="F140" s="124">
        <v>1036</v>
      </c>
    </row>
    <row r="141" spans="1:6" x14ac:dyDescent="0.35">
      <c r="A141" s="126" t="s">
        <v>511</v>
      </c>
      <c r="B141" s="124">
        <v>731</v>
      </c>
      <c r="C141" s="124"/>
      <c r="D141" s="124"/>
      <c r="E141" s="124"/>
      <c r="F141" s="124">
        <v>731</v>
      </c>
    </row>
    <row r="142" spans="1:6" x14ac:dyDescent="0.35">
      <c r="A142" s="126" t="s">
        <v>509</v>
      </c>
      <c r="B142" s="124">
        <v>568</v>
      </c>
      <c r="C142" s="124"/>
      <c r="D142" s="124"/>
      <c r="E142" s="124"/>
      <c r="F142" s="124">
        <v>568</v>
      </c>
    </row>
    <row r="143" spans="1:6" x14ac:dyDescent="0.35">
      <c r="A143" s="126" t="s">
        <v>542</v>
      </c>
      <c r="B143" s="124">
        <v>1575</v>
      </c>
      <c r="C143" s="124"/>
      <c r="D143" s="124"/>
      <c r="E143" s="124"/>
      <c r="F143" s="124">
        <v>1575</v>
      </c>
    </row>
    <row r="144" spans="1:6" x14ac:dyDescent="0.35">
      <c r="A144" s="126" t="s">
        <v>519</v>
      </c>
      <c r="B144" s="124">
        <v>734</v>
      </c>
      <c r="C144" s="124"/>
      <c r="D144" s="124"/>
      <c r="E144" s="124"/>
      <c r="F144" s="124">
        <v>734</v>
      </c>
    </row>
    <row r="145" spans="1:6" x14ac:dyDescent="0.35">
      <c r="A145" s="126" t="s">
        <v>513</v>
      </c>
      <c r="B145" s="124">
        <v>876</v>
      </c>
      <c r="C145" s="124"/>
      <c r="D145" s="124"/>
      <c r="E145" s="124"/>
      <c r="F145" s="124">
        <v>876</v>
      </c>
    </row>
    <row r="146" spans="1:6" x14ac:dyDescent="0.35">
      <c r="A146" s="126" t="s">
        <v>534</v>
      </c>
      <c r="B146" s="124"/>
      <c r="C146" s="124">
        <v>1412</v>
      </c>
      <c r="D146" s="124"/>
      <c r="E146" s="124"/>
      <c r="F146" s="124">
        <v>1412</v>
      </c>
    </row>
    <row r="147" spans="1:6" x14ac:dyDescent="0.35">
      <c r="A147" s="126" t="s">
        <v>540</v>
      </c>
      <c r="B147" s="124">
        <v>926</v>
      </c>
      <c r="C147" s="124"/>
      <c r="D147" s="124"/>
      <c r="E147" s="124"/>
      <c r="F147" s="124">
        <v>926</v>
      </c>
    </row>
    <row r="148" spans="1:6" x14ac:dyDescent="0.35">
      <c r="A148" s="126" t="s">
        <v>499</v>
      </c>
      <c r="B148" s="124">
        <v>1800</v>
      </c>
      <c r="C148" s="124"/>
      <c r="D148" s="124"/>
      <c r="E148" s="124"/>
      <c r="F148" s="124">
        <v>1800</v>
      </c>
    </row>
    <row r="149" spans="1:6" x14ac:dyDescent="0.35">
      <c r="A149" s="126" t="s">
        <v>507</v>
      </c>
      <c r="B149" s="124">
        <v>868</v>
      </c>
      <c r="C149" s="124"/>
      <c r="D149" s="124"/>
      <c r="E149" s="124"/>
      <c r="F149" s="124">
        <v>868</v>
      </c>
    </row>
    <row r="150" spans="1:6" x14ac:dyDescent="0.35">
      <c r="A150" s="126" t="s">
        <v>517</v>
      </c>
      <c r="B150" s="124">
        <v>1292</v>
      </c>
      <c r="C150" s="124"/>
      <c r="D150" s="124"/>
      <c r="E150" s="124"/>
      <c r="F150" s="124">
        <v>1292</v>
      </c>
    </row>
    <row r="151" spans="1:6" x14ac:dyDescent="0.35">
      <c r="A151" s="126" t="s">
        <v>440</v>
      </c>
      <c r="B151" s="124">
        <v>872</v>
      </c>
      <c r="C151" s="124"/>
      <c r="D151" s="124"/>
      <c r="E151" s="124"/>
      <c r="F151" s="124">
        <v>872</v>
      </c>
    </row>
    <row r="152" spans="1:6" x14ac:dyDescent="0.35">
      <c r="A152" s="126" t="s">
        <v>503</v>
      </c>
      <c r="B152" s="124">
        <v>435</v>
      </c>
      <c r="C152" s="124"/>
      <c r="D152" s="124"/>
      <c r="E152" s="124"/>
      <c r="F152" s="124">
        <v>435</v>
      </c>
    </row>
    <row r="153" spans="1:6" x14ac:dyDescent="0.35">
      <c r="A153" s="126" t="s">
        <v>529</v>
      </c>
      <c r="B153" s="124"/>
      <c r="C153" s="124">
        <v>1855</v>
      </c>
      <c r="D153" s="124"/>
      <c r="E153" s="124"/>
      <c r="F153" s="124">
        <v>1855</v>
      </c>
    </row>
    <row r="154" spans="1:6" x14ac:dyDescent="0.35">
      <c r="A154" s="126" t="s">
        <v>523</v>
      </c>
      <c r="B154" s="124">
        <v>1548</v>
      </c>
      <c r="C154" s="124"/>
      <c r="D154" s="124"/>
      <c r="E154" s="124"/>
      <c r="F154" s="124">
        <v>1548</v>
      </c>
    </row>
    <row r="155" spans="1:6" x14ac:dyDescent="0.35">
      <c r="A155" s="126" t="s">
        <v>538</v>
      </c>
      <c r="B155" s="124">
        <v>784</v>
      </c>
      <c r="C155" s="124"/>
      <c r="D155" s="124"/>
      <c r="E155" s="124"/>
      <c r="F155" s="124">
        <v>784</v>
      </c>
    </row>
    <row r="156" spans="1:6" x14ac:dyDescent="0.35">
      <c r="A156" s="126" t="s">
        <v>527</v>
      </c>
      <c r="B156" s="124"/>
      <c r="C156" s="124">
        <v>2969</v>
      </c>
      <c r="D156" s="124"/>
      <c r="E156" s="124"/>
      <c r="F156" s="124">
        <v>2969</v>
      </c>
    </row>
    <row r="157" spans="1:6" x14ac:dyDescent="0.35">
      <c r="A157" s="126" t="s">
        <v>532</v>
      </c>
      <c r="B157" s="124">
        <v>1282</v>
      </c>
      <c r="C157" s="124"/>
      <c r="D157" s="124"/>
      <c r="E157" s="124"/>
      <c r="F157" s="124">
        <v>1282</v>
      </c>
    </row>
    <row r="158" spans="1:6" x14ac:dyDescent="0.35">
      <c r="A158" s="126" t="s">
        <v>501</v>
      </c>
      <c r="B158" s="124">
        <v>1603</v>
      </c>
      <c r="C158" s="124"/>
      <c r="D158" s="124"/>
      <c r="E158" s="124"/>
      <c r="F158" s="124">
        <v>1603</v>
      </c>
    </row>
    <row r="159" spans="1:6" x14ac:dyDescent="0.35">
      <c r="A159" s="126" t="s">
        <v>505</v>
      </c>
      <c r="B159" s="124">
        <v>553</v>
      </c>
      <c r="C159" s="124"/>
      <c r="D159" s="124"/>
      <c r="E159" s="124"/>
      <c r="F159" s="124">
        <v>553</v>
      </c>
    </row>
    <row r="160" spans="1:6" x14ac:dyDescent="0.35">
      <c r="A160" s="126" t="s">
        <v>521</v>
      </c>
      <c r="B160" s="124">
        <v>1106</v>
      </c>
      <c r="C160" s="124"/>
      <c r="D160" s="124"/>
      <c r="E160" s="124"/>
      <c r="F160" s="124">
        <v>1106</v>
      </c>
    </row>
    <row r="161" spans="1:6" x14ac:dyDescent="0.35">
      <c r="A161" s="125" t="s">
        <v>2456</v>
      </c>
      <c r="B161" s="124">
        <v>14134</v>
      </c>
      <c r="C161" s="124">
        <v>12830</v>
      </c>
      <c r="D161" s="124">
        <v>20310</v>
      </c>
      <c r="E161" s="124">
        <v>8983</v>
      </c>
      <c r="F161" s="124">
        <v>56257</v>
      </c>
    </row>
    <row r="162" spans="1:6" x14ac:dyDescent="0.35">
      <c r="A162" s="126" t="s">
        <v>868</v>
      </c>
      <c r="B162" s="124">
        <v>1348</v>
      </c>
      <c r="C162" s="124"/>
      <c r="D162" s="124"/>
      <c r="E162" s="124"/>
      <c r="F162" s="124">
        <v>1348</v>
      </c>
    </row>
    <row r="163" spans="1:6" x14ac:dyDescent="0.35">
      <c r="A163" s="126" t="s">
        <v>832</v>
      </c>
      <c r="B163" s="124"/>
      <c r="C163" s="124"/>
      <c r="D163" s="124"/>
      <c r="E163" s="124">
        <v>8983</v>
      </c>
      <c r="F163" s="124">
        <v>8983</v>
      </c>
    </row>
    <row r="164" spans="1:6" x14ac:dyDescent="0.35">
      <c r="A164" s="126" t="s">
        <v>581</v>
      </c>
      <c r="B164" s="124"/>
      <c r="C164" s="124">
        <v>949</v>
      </c>
      <c r="D164" s="124"/>
      <c r="E164" s="124"/>
      <c r="F164" s="124">
        <v>949</v>
      </c>
    </row>
    <row r="165" spans="1:6" x14ac:dyDescent="0.35">
      <c r="A165" s="126" t="s">
        <v>574</v>
      </c>
      <c r="B165" s="124"/>
      <c r="C165" s="124"/>
      <c r="D165" s="124">
        <v>2006</v>
      </c>
      <c r="E165" s="124"/>
      <c r="F165" s="124">
        <v>2006</v>
      </c>
    </row>
    <row r="166" spans="1:6" x14ac:dyDescent="0.35">
      <c r="A166" s="126" t="s">
        <v>594</v>
      </c>
      <c r="B166" s="124">
        <v>1270</v>
      </c>
      <c r="C166" s="124"/>
      <c r="D166" s="124"/>
      <c r="E166" s="124"/>
      <c r="F166" s="124">
        <v>1270</v>
      </c>
    </row>
    <row r="167" spans="1:6" x14ac:dyDescent="0.35">
      <c r="A167" s="126" t="s">
        <v>608</v>
      </c>
      <c r="B167" s="124">
        <v>938</v>
      </c>
      <c r="C167" s="124"/>
      <c r="D167" s="124"/>
      <c r="E167" s="124"/>
      <c r="F167" s="124">
        <v>938</v>
      </c>
    </row>
    <row r="168" spans="1:6" x14ac:dyDescent="0.35">
      <c r="A168" s="126" t="s">
        <v>585</v>
      </c>
      <c r="B168" s="124"/>
      <c r="C168" s="124"/>
      <c r="D168" s="124">
        <v>3885</v>
      </c>
      <c r="E168" s="124"/>
      <c r="F168" s="124">
        <v>3885</v>
      </c>
    </row>
    <row r="169" spans="1:6" x14ac:dyDescent="0.35">
      <c r="A169" s="126" t="s">
        <v>600</v>
      </c>
      <c r="B169" s="124">
        <v>1426</v>
      </c>
      <c r="C169" s="124"/>
      <c r="D169" s="124"/>
      <c r="E169" s="124"/>
      <c r="F169" s="124">
        <v>1426</v>
      </c>
    </row>
    <row r="170" spans="1:6" x14ac:dyDescent="0.35">
      <c r="A170" s="126" t="s">
        <v>540</v>
      </c>
      <c r="B170" s="124"/>
      <c r="C170" s="124"/>
      <c r="D170" s="124">
        <v>9148</v>
      </c>
      <c r="E170" s="124"/>
      <c r="F170" s="124">
        <v>9148</v>
      </c>
    </row>
    <row r="171" spans="1:6" x14ac:dyDescent="0.35">
      <c r="A171" s="126" t="s">
        <v>606</v>
      </c>
      <c r="B171" s="124">
        <v>1660</v>
      </c>
      <c r="C171" s="124"/>
      <c r="D171" s="124"/>
      <c r="E171" s="124"/>
      <c r="F171" s="124">
        <v>1660</v>
      </c>
    </row>
    <row r="172" spans="1:6" x14ac:dyDescent="0.35">
      <c r="A172" s="126" t="s">
        <v>602</v>
      </c>
      <c r="B172" s="124">
        <v>721</v>
      </c>
      <c r="C172" s="124"/>
      <c r="D172" s="124"/>
      <c r="E172" s="124"/>
      <c r="F172" s="124">
        <v>721</v>
      </c>
    </row>
    <row r="173" spans="1:6" x14ac:dyDescent="0.35">
      <c r="A173" s="126" t="s">
        <v>583</v>
      </c>
      <c r="B173" s="124"/>
      <c r="C173" s="124">
        <v>5737</v>
      </c>
      <c r="D173" s="124"/>
      <c r="E173" s="124"/>
      <c r="F173" s="124">
        <v>5737</v>
      </c>
    </row>
    <row r="174" spans="1:6" x14ac:dyDescent="0.35">
      <c r="A174" s="126" t="s">
        <v>590</v>
      </c>
      <c r="B174" s="124">
        <v>1275</v>
      </c>
      <c r="C174" s="124"/>
      <c r="D174" s="124"/>
      <c r="E174" s="124"/>
      <c r="F174" s="124">
        <v>1275</v>
      </c>
    </row>
    <row r="175" spans="1:6" x14ac:dyDescent="0.35">
      <c r="A175" s="126" t="s">
        <v>579</v>
      </c>
      <c r="B175" s="124"/>
      <c r="C175" s="124">
        <v>2306</v>
      </c>
      <c r="D175" s="124"/>
      <c r="E175" s="124"/>
      <c r="F175" s="124">
        <v>2306</v>
      </c>
    </row>
    <row r="176" spans="1:6" x14ac:dyDescent="0.35">
      <c r="A176" s="126" t="s">
        <v>596</v>
      </c>
      <c r="B176" s="124">
        <v>1536</v>
      </c>
      <c r="C176" s="124"/>
      <c r="D176" s="124"/>
      <c r="E176" s="124"/>
      <c r="F176" s="124">
        <v>1536</v>
      </c>
    </row>
    <row r="177" spans="1:6" x14ac:dyDescent="0.35">
      <c r="A177" s="126" t="s">
        <v>577</v>
      </c>
      <c r="B177" s="124"/>
      <c r="C177" s="124">
        <v>1671</v>
      </c>
      <c r="D177" s="124"/>
      <c r="E177" s="124"/>
      <c r="F177" s="124">
        <v>1671</v>
      </c>
    </row>
    <row r="178" spans="1:6" x14ac:dyDescent="0.35">
      <c r="A178" s="126" t="s">
        <v>587</v>
      </c>
      <c r="B178" s="124">
        <v>1179</v>
      </c>
      <c r="C178" s="124"/>
      <c r="D178" s="124"/>
      <c r="E178" s="124"/>
      <c r="F178" s="124">
        <v>1179</v>
      </c>
    </row>
    <row r="179" spans="1:6" x14ac:dyDescent="0.35">
      <c r="A179" s="126" t="s">
        <v>546</v>
      </c>
      <c r="B179" s="124">
        <v>1645</v>
      </c>
      <c r="C179" s="124"/>
      <c r="D179" s="124"/>
      <c r="E179" s="124"/>
      <c r="F179" s="124">
        <v>1645</v>
      </c>
    </row>
    <row r="180" spans="1:6" x14ac:dyDescent="0.35">
      <c r="A180" s="126" t="s">
        <v>592</v>
      </c>
      <c r="B180" s="124"/>
      <c r="C180" s="124">
        <v>2167</v>
      </c>
      <c r="D180" s="124"/>
      <c r="E180" s="124"/>
      <c r="F180" s="124">
        <v>2167</v>
      </c>
    </row>
    <row r="181" spans="1:6" x14ac:dyDescent="0.35">
      <c r="A181" s="126" t="s">
        <v>604</v>
      </c>
      <c r="B181" s="124"/>
      <c r="C181" s="124"/>
      <c r="D181" s="124">
        <v>5271</v>
      </c>
      <c r="E181" s="124"/>
      <c r="F181" s="124">
        <v>5271</v>
      </c>
    </row>
    <row r="182" spans="1:6" x14ac:dyDescent="0.35">
      <c r="A182" s="126" t="s">
        <v>2479</v>
      </c>
      <c r="B182" s="124">
        <v>890</v>
      </c>
      <c r="C182" s="124"/>
      <c r="D182" s="124"/>
      <c r="E182" s="124"/>
      <c r="F182" s="124">
        <v>890</v>
      </c>
    </row>
    <row r="183" spans="1:6" x14ac:dyDescent="0.35">
      <c r="A183" s="126" t="s">
        <v>2480</v>
      </c>
      <c r="B183" s="124">
        <v>246</v>
      </c>
      <c r="C183" s="124"/>
      <c r="D183" s="124"/>
      <c r="E183" s="124"/>
      <c r="F183" s="124">
        <v>246</v>
      </c>
    </row>
    <row r="184" spans="1:6" x14ac:dyDescent="0.35">
      <c r="A184" s="125" t="s">
        <v>300</v>
      </c>
      <c r="B184" s="124">
        <v>4639</v>
      </c>
      <c r="C184" s="124">
        <v>7646</v>
      </c>
      <c r="D184" s="124">
        <v>8639</v>
      </c>
      <c r="E184" s="124">
        <v>19957</v>
      </c>
      <c r="F184" s="124">
        <v>40881</v>
      </c>
    </row>
    <row r="185" spans="1:6" x14ac:dyDescent="0.35">
      <c r="A185" s="126" t="s">
        <v>842</v>
      </c>
      <c r="B185" s="124"/>
      <c r="C185" s="124"/>
      <c r="D185" s="124"/>
      <c r="E185" s="124">
        <v>7812</v>
      </c>
      <c r="F185" s="124">
        <v>7812</v>
      </c>
    </row>
    <row r="186" spans="1:6" x14ac:dyDescent="0.35">
      <c r="A186" s="126" t="s">
        <v>714</v>
      </c>
      <c r="B186" s="124">
        <v>1547</v>
      </c>
      <c r="C186" s="124"/>
      <c r="D186" s="124"/>
      <c r="E186" s="124"/>
      <c r="F186" s="124">
        <v>1547</v>
      </c>
    </row>
    <row r="187" spans="1:6" x14ac:dyDescent="0.35">
      <c r="A187" s="126" t="s">
        <v>716</v>
      </c>
      <c r="B187" s="124"/>
      <c r="C187" s="124"/>
      <c r="D187" s="124">
        <v>4150</v>
      </c>
      <c r="E187" s="124"/>
      <c r="F187" s="124">
        <v>4150</v>
      </c>
    </row>
    <row r="188" spans="1:6" x14ac:dyDescent="0.35">
      <c r="A188" s="126" t="s">
        <v>702</v>
      </c>
      <c r="B188" s="124"/>
      <c r="C188" s="124"/>
      <c r="D188" s="124">
        <v>4489</v>
      </c>
      <c r="E188" s="124"/>
      <c r="F188" s="124">
        <v>4489</v>
      </c>
    </row>
    <row r="189" spans="1:6" x14ac:dyDescent="0.35">
      <c r="A189" s="126" t="s">
        <v>708</v>
      </c>
      <c r="B189" s="124"/>
      <c r="C189" s="124"/>
      <c r="D189" s="124"/>
      <c r="E189" s="124">
        <v>4949</v>
      </c>
      <c r="F189" s="124">
        <v>4949</v>
      </c>
    </row>
    <row r="190" spans="1:6" x14ac:dyDescent="0.35">
      <c r="A190" s="126" t="s">
        <v>700</v>
      </c>
      <c r="B190" s="124"/>
      <c r="C190" s="124"/>
      <c r="D190" s="124"/>
      <c r="E190" s="124">
        <v>7196</v>
      </c>
      <c r="F190" s="124">
        <v>7196</v>
      </c>
    </row>
    <row r="191" spans="1:6" x14ac:dyDescent="0.35">
      <c r="A191" s="126" t="s">
        <v>712</v>
      </c>
      <c r="B191" s="124"/>
      <c r="C191" s="124">
        <v>2180</v>
      </c>
      <c r="D191" s="124"/>
      <c r="E191" s="124"/>
      <c r="F191" s="124">
        <v>2180</v>
      </c>
    </row>
    <row r="192" spans="1:6" x14ac:dyDescent="0.35">
      <c r="A192" s="126" t="s">
        <v>698</v>
      </c>
      <c r="B192" s="124"/>
      <c r="C192" s="124">
        <v>3141</v>
      </c>
      <c r="D192" s="124"/>
      <c r="E192" s="124"/>
      <c r="F192" s="124">
        <v>3141</v>
      </c>
    </row>
    <row r="193" spans="1:6" x14ac:dyDescent="0.35">
      <c r="A193" s="126" t="s">
        <v>706</v>
      </c>
      <c r="B193" s="124">
        <v>2554</v>
      </c>
      <c r="C193" s="124"/>
      <c r="D193" s="124"/>
      <c r="E193" s="124"/>
      <c r="F193" s="124">
        <v>2554</v>
      </c>
    </row>
    <row r="194" spans="1:6" x14ac:dyDescent="0.35">
      <c r="A194" s="126" t="s">
        <v>710</v>
      </c>
      <c r="B194" s="124"/>
      <c r="C194" s="124">
        <v>2325</v>
      </c>
      <c r="D194" s="124"/>
      <c r="E194" s="124"/>
      <c r="F194" s="124">
        <v>2325</v>
      </c>
    </row>
    <row r="195" spans="1:6" x14ac:dyDescent="0.35">
      <c r="A195" s="126" t="s">
        <v>704</v>
      </c>
      <c r="B195" s="124">
        <v>538</v>
      </c>
      <c r="C195" s="124"/>
      <c r="D195" s="124"/>
      <c r="E195" s="124"/>
      <c r="F195" s="124">
        <v>538</v>
      </c>
    </row>
    <row r="196" spans="1:6" x14ac:dyDescent="0.35">
      <c r="A196" s="128" t="s">
        <v>2454</v>
      </c>
      <c r="B196" s="127">
        <v>33322</v>
      </c>
      <c r="C196" s="127">
        <v>61864</v>
      </c>
      <c r="D196" s="127">
        <v>31272</v>
      </c>
      <c r="E196" s="127">
        <v>27491</v>
      </c>
      <c r="F196" s="127">
        <v>153949</v>
      </c>
    </row>
    <row r="197" spans="1:6" x14ac:dyDescent="0.35">
      <c r="A197" s="125" t="s">
        <v>137</v>
      </c>
      <c r="B197" s="124">
        <v>13946</v>
      </c>
      <c r="C197" s="124">
        <v>8290</v>
      </c>
      <c r="D197" s="124"/>
      <c r="E197" s="124"/>
      <c r="F197" s="124">
        <v>22236</v>
      </c>
    </row>
    <row r="198" spans="1:6" x14ac:dyDescent="0.35">
      <c r="A198" s="126" t="s">
        <v>830</v>
      </c>
      <c r="B198" s="124">
        <v>1853</v>
      </c>
      <c r="C198" s="124"/>
      <c r="D198" s="124"/>
      <c r="E198" s="124"/>
      <c r="F198" s="124">
        <v>1853</v>
      </c>
    </row>
    <row r="199" spans="1:6" x14ac:dyDescent="0.35">
      <c r="A199" s="126" t="s">
        <v>552</v>
      </c>
      <c r="B199" s="124">
        <v>1555</v>
      </c>
      <c r="C199" s="124"/>
      <c r="D199" s="124"/>
      <c r="E199" s="124"/>
      <c r="F199" s="124">
        <v>1555</v>
      </c>
    </row>
    <row r="200" spans="1:6" x14ac:dyDescent="0.35">
      <c r="A200" s="126" t="s">
        <v>560</v>
      </c>
      <c r="B200" s="124">
        <v>634</v>
      </c>
      <c r="C200" s="124"/>
      <c r="D200" s="124"/>
      <c r="E200" s="124"/>
      <c r="F200" s="124">
        <v>634</v>
      </c>
    </row>
    <row r="201" spans="1:6" x14ac:dyDescent="0.35">
      <c r="A201" s="126" t="s">
        <v>548</v>
      </c>
      <c r="B201" s="124">
        <v>1607</v>
      </c>
      <c r="C201" s="124"/>
      <c r="D201" s="124"/>
      <c r="E201" s="124"/>
      <c r="F201" s="124">
        <v>1607</v>
      </c>
    </row>
    <row r="202" spans="1:6" x14ac:dyDescent="0.35">
      <c r="A202" s="126" t="s">
        <v>558</v>
      </c>
      <c r="B202" s="124">
        <v>1442</v>
      </c>
      <c r="C202" s="124"/>
      <c r="D202" s="124"/>
      <c r="E202" s="124"/>
      <c r="F202" s="124">
        <v>1442</v>
      </c>
    </row>
    <row r="203" spans="1:6" x14ac:dyDescent="0.35">
      <c r="A203" s="126" t="s">
        <v>570</v>
      </c>
      <c r="B203" s="124">
        <v>1112</v>
      </c>
      <c r="C203" s="124"/>
      <c r="D203" s="124"/>
      <c r="E203" s="124"/>
      <c r="F203" s="124">
        <v>1112</v>
      </c>
    </row>
    <row r="204" spans="1:6" x14ac:dyDescent="0.35">
      <c r="A204" s="126" t="s">
        <v>544</v>
      </c>
      <c r="B204" s="124">
        <v>580</v>
      </c>
      <c r="C204" s="124"/>
      <c r="D204" s="124"/>
      <c r="E204" s="124"/>
      <c r="F204" s="124">
        <v>580</v>
      </c>
    </row>
    <row r="205" spans="1:6" x14ac:dyDescent="0.35">
      <c r="A205" s="126" t="s">
        <v>564</v>
      </c>
      <c r="B205" s="124">
        <v>523</v>
      </c>
      <c r="C205" s="124"/>
      <c r="D205" s="124"/>
      <c r="E205" s="124"/>
      <c r="F205" s="124">
        <v>523</v>
      </c>
    </row>
    <row r="206" spans="1:6" x14ac:dyDescent="0.35">
      <c r="A206" s="126" t="s">
        <v>566</v>
      </c>
      <c r="B206" s="124">
        <v>395</v>
      </c>
      <c r="C206" s="124"/>
      <c r="D206" s="124"/>
      <c r="E206" s="124"/>
      <c r="F206" s="124">
        <v>395</v>
      </c>
    </row>
    <row r="207" spans="1:6" x14ac:dyDescent="0.35">
      <c r="A207" s="126" t="s">
        <v>568</v>
      </c>
      <c r="B207" s="124">
        <v>786</v>
      </c>
      <c r="C207" s="124"/>
      <c r="D207" s="124"/>
      <c r="E207" s="124"/>
      <c r="F207" s="124">
        <v>786</v>
      </c>
    </row>
    <row r="208" spans="1:6" x14ac:dyDescent="0.35">
      <c r="A208" s="126" t="s">
        <v>572</v>
      </c>
      <c r="B208" s="124"/>
      <c r="C208" s="124">
        <v>2320</v>
      </c>
      <c r="D208" s="124"/>
      <c r="E208" s="124"/>
      <c r="F208" s="124">
        <v>2320</v>
      </c>
    </row>
    <row r="209" spans="1:6" x14ac:dyDescent="0.35">
      <c r="A209" s="126" t="s">
        <v>554</v>
      </c>
      <c r="B209" s="124">
        <v>1293</v>
      </c>
      <c r="C209" s="124"/>
      <c r="D209" s="124"/>
      <c r="E209" s="124"/>
      <c r="F209" s="124">
        <v>1293</v>
      </c>
    </row>
    <row r="210" spans="1:6" x14ac:dyDescent="0.35">
      <c r="A210" s="126" t="s">
        <v>556</v>
      </c>
      <c r="B210" s="124"/>
      <c r="C210" s="124">
        <v>2762</v>
      </c>
      <c r="D210" s="124"/>
      <c r="E210" s="124"/>
      <c r="F210" s="124">
        <v>2762</v>
      </c>
    </row>
    <row r="211" spans="1:6" x14ac:dyDescent="0.35">
      <c r="A211" s="126" t="s">
        <v>550</v>
      </c>
      <c r="B211" s="124"/>
      <c r="C211" s="124">
        <v>3208</v>
      </c>
      <c r="D211" s="124"/>
      <c r="E211" s="124"/>
      <c r="F211" s="124">
        <v>3208</v>
      </c>
    </row>
    <row r="212" spans="1:6" x14ac:dyDescent="0.35">
      <c r="A212" s="126" t="s">
        <v>562</v>
      </c>
      <c r="B212" s="124">
        <v>981</v>
      </c>
      <c r="C212" s="124"/>
      <c r="D212" s="124"/>
      <c r="E212" s="124"/>
      <c r="F212" s="124">
        <v>981</v>
      </c>
    </row>
    <row r="213" spans="1:6" x14ac:dyDescent="0.35">
      <c r="A213" s="126" t="s">
        <v>546</v>
      </c>
      <c r="B213" s="124">
        <v>1185</v>
      </c>
      <c r="C213" s="124"/>
      <c r="D213" s="124"/>
      <c r="E213" s="124"/>
      <c r="F213" s="124">
        <v>1185</v>
      </c>
    </row>
    <row r="214" spans="1:6" x14ac:dyDescent="0.35">
      <c r="A214" s="125" t="s">
        <v>4</v>
      </c>
      <c r="B214" s="124">
        <v>12353</v>
      </c>
      <c r="C214" s="124">
        <v>36778</v>
      </c>
      <c r="D214" s="124">
        <v>23747</v>
      </c>
      <c r="E214" s="124">
        <v>27491</v>
      </c>
      <c r="F214" s="124">
        <v>100369</v>
      </c>
    </row>
    <row r="215" spans="1:6" x14ac:dyDescent="0.35">
      <c r="A215" s="126" t="s">
        <v>872</v>
      </c>
      <c r="B215" s="124"/>
      <c r="C215" s="124"/>
      <c r="D215" s="124"/>
      <c r="E215" s="124">
        <v>5795</v>
      </c>
      <c r="F215" s="124">
        <v>5795</v>
      </c>
    </row>
    <row r="216" spans="1:6" x14ac:dyDescent="0.35">
      <c r="A216" s="126" t="s">
        <v>871</v>
      </c>
      <c r="B216" s="124"/>
      <c r="C216" s="124">
        <v>3971</v>
      </c>
      <c r="D216" s="124"/>
      <c r="E216" s="124"/>
      <c r="F216" s="124">
        <v>3971</v>
      </c>
    </row>
    <row r="217" spans="1:6" x14ac:dyDescent="0.35">
      <c r="A217" s="126" t="s">
        <v>873</v>
      </c>
      <c r="B217" s="124"/>
      <c r="C217" s="124"/>
      <c r="D217" s="124"/>
      <c r="E217" s="124">
        <v>6072</v>
      </c>
      <c r="F217" s="124">
        <v>6072</v>
      </c>
    </row>
    <row r="218" spans="1:6" x14ac:dyDescent="0.35">
      <c r="A218" s="126" t="s">
        <v>822</v>
      </c>
      <c r="B218" s="124"/>
      <c r="C218" s="124">
        <v>2792</v>
      </c>
      <c r="D218" s="124"/>
      <c r="E218" s="124"/>
      <c r="F218" s="124">
        <v>2792</v>
      </c>
    </row>
    <row r="219" spans="1:6" x14ac:dyDescent="0.35">
      <c r="A219" s="126" t="s">
        <v>852</v>
      </c>
      <c r="B219" s="124"/>
      <c r="C219" s="124">
        <v>4491</v>
      </c>
      <c r="D219" s="124"/>
      <c r="E219" s="124"/>
      <c r="F219" s="124">
        <v>4491</v>
      </c>
    </row>
    <row r="220" spans="1:6" x14ac:dyDescent="0.35">
      <c r="A220" s="126" t="s">
        <v>874</v>
      </c>
      <c r="B220" s="124"/>
      <c r="C220" s="124"/>
      <c r="D220" s="124">
        <v>4125</v>
      </c>
      <c r="E220" s="124"/>
      <c r="F220" s="124">
        <v>4125</v>
      </c>
    </row>
    <row r="221" spans="1:6" x14ac:dyDescent="0.35">
      <c r="A221" s="126" t="s">
        <v>870</v>
      </c>
      <c r="B221" s="124"/>
      <c r="C221" s="124"/>
      <c r="D221" s="124"/>
      <c r="E221" s="124">
        <v>10264</v>
      </c>
      <c r="F221" s="124">
        <v>10264</v>
      </c>
    </row>
    <row r="222" spans="1:6" x14ac:dyDescent="0.35">
      <c r="A222" s="126" t="s">
        <v>860</v>
      </c>
      <c r="B222" s="124">
        <v>1971</v>
      </c>
      <c r="C222" s="124"/>
      <c r="D222" s="124"/>
      <c r="E222" s="124"/>
      <c r="F222" s="124">
        <v>1971</v>
      </c>
    </row>
    <row r="223" spans="1:6" x14ac:dyDescent="0.35">
      <c r="A223" s="126" t="s">
        <v>858</v>
      </c>
      <c r="B223" s="124">
        <v>1889</v>
      </c>
      <c r="C223" s="124"/>
      <c r="D223" s="124"/>
      <c r="E223" s="124"/>
      <c r="F223" s="124">
        <v>1889</v>
      </c>
    </row>
    <row r="224" spans="1:6" x14ac:dyDescent="0.35">
      <c r="A224" s="126" t="s">
        <v>856</v>
      </c>
      <c r="B224" s="124">
        <v>1828</v>
      </c>
      <c r="C224" s="124"/>
      <c r="D224" s="124"/>
      <c r="E224" s="124"/>
      <c r="F224" s="124">
        <v>1828</v>
      </c>
    </row>
    <row r="225" spans="1:6" x14ac:dyDescent="0.35">
      <c r="A225" s="126" t="s">
        <v>866</v>
      </c>
      <c r="B225" s="124">
        <v>1270</v>
      </c>
      <c r="C225" s="124"/>
      <c r="D225" s="124"/>
      <c r="E225" s="124"/>
      <c r="F225" s="124">
        <v>1270</v>
      </c>
    </row>
    <row r="226" spans="1:6" x14ac:dyDescent="0.35">
      <c r="A226" s="126" t="s">
        <v>446</v>
      </c>
      <c r="B226" s="124">
        <v>1426</v>
      </c>
      <c r="C226" s="124"/>
      <c r="D226" s="124"/>
      <c r="E226" s="124"/>
      <c r="F226" s="124">
        <v>1426</v>
      </c>
    </row>
    <row r="227" spans="1:6" x14ac:dyDescent="0.35">
      <c r="A227" s="126" t="s">
        <v>430</v>
      </c>
      <c r="B227" s="124"/>
      <c r="C227" s="124">
        <v>3508</v>
      </c>
      <c r="D227" s="124"/>
      <c r="E227" s="124"/>
      <c r="F227" s="124">
        <v>3508</v>
      </c>
    </row>
    <row r="228" spans="1:6" x14ac:dyDescent="0.35">
      <c r="A228" s="126" t="s">
        <v>444</v>
      </c>
      <c r="B228" s="124"/>
      <c r="C228" s="124">
        <v>2720</v>
      </c>
      <c r="D228" s="124"/>
      <c r="E228" s="124"/>
      <c r="F228" s="124">
        <v>2720</v>
      </c>
    </row>
    <row r="229" spans="1:6" x14ac:dyDescent="0.35">
      <c r="A229" s="126" t="s">
        <v>442</v>
      </c>
      <c r="B229" s="124"/>
      <c r="C229" s="124"/>
      <c r="D229" s="124">
        <v>3342</v>
      </c>
      <c r="E229" s="124"/>
      <c r="F229" s="124">
        <v>3342</v>
      </c>
    </row>
    <row r="230" spans="1:6" x14ac:dyDescent="0.35">
      <c r="A230" s="126" t="s">
        <v>440</v>
      </c>
      <c r="B230" s="124"/>
      <c r="C230" s="124">
        <v>2338</v>
      </c>
      <c r="D230" s="124"/>
      <c r="E230" s="124"/>
      <c r="F230" s="124">
        <v>2338</v>
      </c>
    </row>
    <row r="231" spans="1:6" x14ac:dyDescent="0.35">
      <c r="A231" s="126" t="s">
        <v>448</v>
      </c>
      <c r="B231" s="124"/>
      <c r="C231" s="124"/>
      <c r="D231" s="124">
        <v>4082</v>
      </c>
      <c r="E231" s="124"/>
      <c r="F231" s="124">
        <v>4082</v>
      </c>
    </row>
    <row r="232" spans="1:6" x14ac:dyDescent="0.35">
      <c r="A232" s="126" t="s">
        <v>450</v>
      </c>
      <c r="B232" s="124">
        <v>883</v>
      </c>
      <c r="C232" s="124"/>
      <c r="D232" s="124"/>
      <c r="E232" s="124"/>
      <c r="F232" s="124">
        <v>883</v>
      </c>
    </row>
    <row r="233" spans="1:6" x14ac:dyDescent="0.35">
      <c r="A233" s="126" t="s">
        <v>438</v>
      </c>
      <c r="B233" s="124"/>
      <c r="C233" s="124">
        <v>3554</v>
      </c>
      <c r="D233" s="124"/>
      <c r="E233" s="124"/>
      <c r="F233" s="124">
        <v>3554</v>
      </c>
    </row>
    <row r="234" spans="1:6" x14ac:dyDescent="0.35">
      <c r="A234" s="126" t="s">
        <v>420</v>
      </c>
      <c r="B234" s="124"/>
      <c r="C234" s="124"/>
      <c r="D234" s="124">
        <v>3523</v>
      </c>
      <c r="E234" s="124"/>
      <c r="F234" s="124">
        <v>3523</v>
      </c>
    </row>
    <row r="235" spans="1:6" x14ac:dyDescent="0.35">
      <c r="A235" s="126" t="s">
        <v>418</v>
      </c>
      <c r="B235" s="124"/>
      <c r="C235" s="124">
        <v>4790</v>
      </c>
      <c r="D235" s="124"/>
      <c r="E235" s="124"/>
      <c r="F235" s="124">
        <v>4790</v>
      </c>
    </row>
    <row r="236" spans="1:6" x14ac:dyDescent="0.35">
      <c r="A236" s="126" t="s">
        <v>422</v>
      </c>
      <c r="B236" s="124">
        <v>2005</v>
      </c>
      <c r="C236" s="124"/>
      <c r="D236" s="124"/>
      <c r="E236" s="124"/>
      <c r="F236" s="124">
        <v>2005</v>
      </c>
    </row>
    <row r="237" spans="1:6" x14ac:dyDescent="0.35">
      <c r="A237" s="126" t="s">
        <v>436</v>
      </c>
      <c r="B237" s="124"/>
      <c r="C237" s="124">
        <v>4095</v>
      </c>
      <c r="D237" s="124"/>
      <c r="E237" s="124"/>
      <c r="F237" s="124">
        <v>4095</v>
      </c>
    </row>
    <row r="238" spans="1:6" x14ac:dyDescent="0.35">
      <c r="A238" s="126" t="s">
        <v>432</v>
      </c>
      <c r="B238" s="124"/>
      <c r="C238" s="124">
        <v>2688</v>
      </c>
      <c r="D238" s="124"/>
      <c r="E238" s="124"/>
      <c r="F238" s="124">
        <v>2688</v>
      </c>
    </row>
    <row r="239" spans="1:6" x14ac:dyDescent="0.35">
      <c r="A239" s="126" t="s">
        <v>428</v>
      </c>
      <c r="B239" s="124">
        <v>1081</v>
      </c>
      <c r="C239" s="124"/>
      <c r="D239" s="124"/>
      <c r="E239" s="124"/>
      <c r="F239" s="124">
        <v>1081</v>
      </c>
    </row>
    <row r="240" spans="1:6" x14ac:dyDescent="0.35">
      <c r="A240" s="126" t="s">
        <v>424</v>
      </c>
      <c r="B240" s="124"/>
      <c r="C240" s="124"/>
      <c r="D240" s="124">
        <v>4523</v>
      </c>
      <c r="E240" s="124"/>
      <c r="F240" s="124">
        <v>4523</v>
      </c>
    </row>
    <row r="241" spans="1:6" x14ac:dyDescent="0.35">
      <c r="A241" s="126" t="s">
        <v>434</v>
      </c>
      <c r="B241" s="124"/>
      <c r="C241" s="124"/>
      <c r="D241" s="124">
        <v>4152</v>
      </c>
      <c r="E241" s="124"/>
      <c r="F241" s="124">
        <v>4152</v>
      </c>
    </row>
    <row r="242" spans="1:6" x14ac:dyDescent="0.35">
      <c r="A242" s="126" t="s">
        <v>426</v>
      </c>
      <c r="B242" s="124"/>
      <c r="C242" s="124">
        <v>1831</v>
      </c>
      <c r="D242" s="124"/>
      <c r="E242" s="124"/>
      <c r="F242" s="124">
        <v>1831</v>
      </c>
    </row>
    <row r="243" spans="1:6" x14ac:dyDescent="0.35">
      <c r="A243" s="126" t="s">
        <v>416</v>
      </c>
      <c r="B243" s="124"/>
      <c r="C243" s="124"/>
      <c r="D243" s="124"/>
      <c r="E243" s="124">
        <v>5360</v>
      </c>
      <c r="F243" s="124">
        <v>5360</v>
      </c>
    </row>
    <row r="244" spans="1:6" x14ac:dyDescent="0.35">
      <c r="A244" s="125" t="s">
        <v>372</v>
      </c>
      <c r="B244" s="124">
        <v>7023</v>
      </c>
      <c r="C244" s="124">
        <v>16796</v>
      </c>
      <c r="D244" s="124">
        <v>7525</v>
      </c>
      <c r="E244" s="124"/>
      <c r="F244" s="124">
        <v>31344</v>
      </c>
    </row>
    <row r="245" spans="1:6" x14ac:dyDescent="0.35">
      <c r="A245" s="126" t="s">
        <v>846</v>
      </c>
      <c r="B245" s="124">
        <v>1871</v>
      </c>
      <c r="C245" s="124"/>
      <c r="D245" s="124"/>
      <c r="E245" s="124"/>
      <c r="F245" s="124">
        <v>1871</v>
      </c>
    </row>
    <row r="246" spans="1:6" x14ac:dyDescent="0.35">
      <c r="A246" s="126" t="s">
        <v>782</v>
      </c>
      <c r="B246" s="124"/>
      <c r="C246" s="124">
        <v>1444</v>
      </c>
      <c r="D246" s="124"/>
      <c r="E246" s="124"/>
      <c r="F246" s="124">
        <v>1444</v>
      </c>
    </row>
    <row r="247" spans="1:6" x14ac:dyDescent="0.35">
      <c r="A247" s="126" t="s">
        <v>764</v>
      </c>
      <c r="B247" s="124"/>
      <c r="C247" s="124"/>
      <c r="D247" s="124">
        <v>3812</v>
      </c>
      <c r="E247" s="124"/>
      <c r="F247" s="124">
        <v>3812</v>
      </c>
    </row>
    <row r="248" spans="1:6" x14ac:dyDescent="0.35">
      <c r="A248" s="126" t="s">
        <v>780</v>
      </c>
      <c r="B248" s="124"/>
      <c r="C248" s="124">
        <v>3131</v>
      </c>
      <c r="D248" s="124"/>
      <c r="E248" s="124"/>
      <c r="F248" s="124">
        <v>3131</v>
      </c>
    </row>
    <row r="249" spans="1:6" x14ac:dyDescent="0.35">
      <c r="A249" s="126" t="s">
        <v>766</v>
      </c>
      <c r="B249" s="124">
        <v>2036</v>
      </c>
      <c r="C249" s="124"/>
      <c r="D249" s="124"/>
      <c r="E249" s="124"/>
      <c r="F249" s="124">
        <v>2036</v>
      </c>
    </row>
    <row r="250" spans="1:6" x14ac:dyDescent="0.35">
      <c r="A250" s="126" t="s">
        <v>770</v>
      </c>
      <c r="B250" s="124"/>
      <c r="C250" s="124">
        <v>2534</v>
      </c>
      <c r="D250" s="124"/>
      <c r="E250" s="124"/>
      <c r="F250" s="124">
        <v>2534</v>
      </c>
    </row>
    <row r="251" spans="1:6" x14ac:dyDescent="0.35">
      <c r="A251" s="126" t="s">
        <v>778</v>
      </c>
      <c r="B251" s="124"/>
      <c r="C251" s="124">
        <v>2647</v>
      </c>
      <c r="D251" s="124"/>
      <c r="E251" s="124"/>
      <c r="F251" s="124">
        <v>2647</v>
      </c>
    </row>
    <row r="252" spans="1:6" x14ac:dyDescent="0.35">
      <c r="A252" s="126" t="s">
        <v>768</v>
      </c>
      <c r="B252" s="124"/>
      <c r="C252" s="124">
        <v>2872</v>
      </c>
      <c r="D252" s="124"/>
      <c r="E252" s="124"/>
      <c r="F252" s="124">
        <v>2872</v>
      </c>
    </row>
    <row r="253" spans="1:6" x14ac:dyDescent="0.35">
      <c r="A253" s="126" t="s">
        <v>774</v>
      </c>
      <c r="B253" s="124"/>
      <c r="C253" s="124">
        <v>2139</v>
      </c>
      <c r="D253" s="124"/>
      <c r="E253" s="124"/>
      <c r="F253" s="124">
        <v>2139</v>
      </c>
    </row>
    <row r="254" spans="1:6" x14ac:dyDescent="0.35">
      <c r="A254" s="126" t="s">
        <v>776</v>
      </c>
      <c r="B254" s="124">
        <v>1841</v>
      </c>
      <c r="C254" s="124"/>
      <c r="D254" s="124"/>
      <c r="E254" s="124"/>
      <c r="F254" s="124">
        <v>1841</v>
      </c>
    </row>
    <row r="255" spans="1:6" x14ac:dyDescent="0.35">
      <c r="A255" s="126" t="s">
        <v>772</v>
      </c>
      <c r="B255" s="124"/>
      <c r="C255" s="124">
        <v>2029</v>
      </c>
      <c r="D255" s="124"/>
      <c r="E255" s="124"/>
      <c r="F255" s="124">
        <v>2029</v>
      </c>
    </row>
    <row r="256" spans="1:6" x14ac:dyDescent="0.35">
      <c r="A256" s="126" t="s">
        <v>784</v>
      </c>
      <c r="B256" s="124">
        <v>1275</v>
      </c>
      <c r="C256" s="124"/>
      <c r="D256" s="124"/>
      <c r="E256" s="124"/>
      <c r="F256" s="124">
        <v>1275</v>
      </c>
    </row>
    <row r="257" spans="1:6" x14ac:dyDescent="0.35">
      <c r="A257" s="126" t="s">
        <v>762</v>
      </c>
      <c r="B257" s="124"/>
      <c r="C257" s="124"/>
      <c r="D257" s="124">
        <v>3713</v>
      </c>
      <c r="E257" s="124"/>
      <c r="F257" s="124">
        <v>3713</v>
      </c>
    </row>
    <row r="258" spans="1:6" x14ac:dyDescent="0.35">
      <c r="A258" s="123" t="s">
        <v>2440</v>
      </c>
      <c r="B258" s="124">
        <v>160187</v>
      </c>
      <c r="C258" s="124">
        <v>199730</v>
      </c>
      <c r="D258" s="124">
        <v>92246</v>
      </c>
      <c r="E258" s="124">
        <v>66404</v>
      </c>
      <c r="F258" s="124">
        <v>518567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65"/>
  <sheetViews>
    <sheetView tabSelected="1" workbookViewId="0">
      <selection activeCell="I99" sqref="I99"/>
    </sheetView>
  </sheetViews>
  <sheetFormatPr defaultColWidth="10.85546875" defaultRowHeight="12.75" x14ac:dyDescent="0.35"/>
  <cols>
    <col min="1" max="1" width="10.85546875" style="3"/>
    <col min="2" max="2" width="13.7109375" style="3" customWidth="1"/>
    <col min="3" max="3" width="37.28515625" style="17" customWidth="1"/>
    <col min="4" max="7" width="11" style="17" customWidth="1"/>
    <col min="8" max="8" width="11" style="3" customWidth="1"/>
    <col min="9" max="16384" width="10.85546875" style="3"/>
  </cols>
  <sheetData>
    <row r="1" spans="1:8" ht="63" x14ac:dyDescent="0.35">
      <c r="A1" s="139" t="s">
        <v>2453</v>
      </c>
      <c r="B1" s="139" t="s">
        <v>2452</v>
      </c>
      <c r="C1" s="139" t="s">
        <v>876</v>
      </c>
      <c r="D1" s="154" t="s">
        <v>2450</v>
      </c>
      <c r="E1" s="155" t="s">
        <v>2448</v>
      </c>
      <c r="F1" s="156" t="s">
        <v>2449</v>
      </c>
      <c r="G1" s="157" t="s">
        <v>2447</v>
      </c>
      <c r="H1" s="140" t="s">
        <v>2440</v>
      </c>
    </row>
    <row r="2" spans="1:8" ht="21" x14ac:dyDescent="0.35">
      <c r="A2" s="141" t="s">
        <v>2455</v>
      </c>
      <c r="B2" s="141" t="s">
        <v>48</v>
      </c>
      <c r="C2" s="141" t="s">
        <v>452</v>
      </c>
      <c r="D2" s="142"/>
      <c r="E2" s="143"/>
      <c r="F2" s="143">
        <v>400000</v>
      </c>
      <c r="G2" s="143"/>
      <c r="H2" s="144">
        <v>400000</v>
      </c>
    </row>
    <row r="3" spans="1:8" ht="21" x14ac:dyDescent="0.35">
      <c r="A3" s="145"/>
      <c r="B3" s="145"/>
      <c r="C3" s="146" t="s">
        <v>473</v>
      </c>
      <c r="D3" s="147"/>
      <c r="E3" s="55"/>
      <c r="F3" s="55">
        <v>400000</v>
      </c>
      <c r="G3" s="55"/>
      <c r="H3" s="148">
        <v>400000</v>
      </c>
    </row>
    <row r="4" spans="1:8" ht="21" x14ac:dyDescent="0.35">
      <c r="A4" s="145"/>
      <c r="B4" s="145"/>
      <c r="C4" s="146" t="s">
        <v>454</v>
      </c>
      <c r="D4" s="147"/>
      <c r="E4" s="55"/>
      <c r="F4" s="55">
        <v>400000</v>
      </c>
      <c r="G4" s="55"/>
      <c r="H4" s="148">
        <v>400000</v>
      </c>
    </row>
    <row r="5" spans="1:8" ht="21" x14ac:dyDescent="0.35">
      <c r="A5" s="145"/>
      <c r="B5" s="145"/>
      <c r="C5" s="146" t="s">
        <v>458</v>
      </c>
      <c r="D5" s="147">
        <v>200000</v>
      </c>
      <c r="E5" s="55"/>
      <c r="F5" s="55"/>
      <c r="G5" s="55"/>
      <c r="H5" s="148">
        <v>200000</v>
      </c>
    </row>
    <row r="6" spans="1:8" ht="21" x14ac:dyDescent="0.35">
      <c r="A6" s="145"/>
      <c r="B6" s="145"/>
      <c r="C6" s="146" t="s">
        <v>469</v>
      </c>
      <c r="D6" s="147"/>
      <c r="E6" s="55"/>
      <c r="F6" s="55">
        <v>400000</v>
      </c>
      <c r="G6" s="55"/>
      <c r="H6" s="148">
        <v>400000</v>
      </c>
    </row>
    <row r="7" spans="1:8" ht="21" x14ac:dyDescent="0.35">
      <c r="A7" s="145"/>
      <c r="B7" s="145"/>
      <c r="C7" s="146" t="s">
        <v>464</v>
      </c>
      <c r="D7" s="147"/>
      <c r="E7" s="55"/>
      <c r="F7" s="55">
        <v>400000</v>
      </c>
      <c r="G7" s="55"/>
      <c r="H7" s="148">
        <v>400000</v>
      </c>
    </row>
    <row r="8" spans="1:8" ht="21" x14ac:dyDescent="0.35">
      <c r="A8" s="145"/>
      <c r="B8" s="145"/>
      <c r="C8" s="146" t="s">
        <v>460</v>
      </c>
      <c r="D8" s="147"/>
      <c r="E8" s="55"/>
      <c r="F8" s="55">
        <v>400000</v>
      </c>
      <c r="G8" s="55"/>
      <c r="H8" s="148">
        <v>400000</v>
      </c>
    </row>
    <row r="9" spans="1:8" ht="21" x14ac:dyDescent="0.35">
      <c r="A9" s="145"/>
      <c r="B9" s="145"/>
      <c r="C9" s="146" t="s">
        <v>471</v>
      </c>
      <c r="D9" s="147"/>
      <c r="E9" s="55"/>
      <c r="F9" s="55">
        <v>400000</v>
      </c>
      <c r="G9" s="55"/>
      <c r="H9" s="148">
        <v>400000</v>
      </c>
    </row>
    <row r="10" spans="1:8" ht="21" x14ac:dyDescent="0.35">
      <c r="A10" s="145"/>
      <c r="B10" s="145"/>
      <c r="C10" s="146" t="s">
        <v>456</v>
      </c>
      <c r="D10" s="147"/>
      <c r="E10" s="55">
        <v>300000</v>
      </c>
      <c r="F10" s="55"/>
      <c r="G10" s="55"/>
      <c r="H10" s="148">
        <v>300000</v>
      </c>
    </row>
    <row r="11" spans="1:8" ht="21" x14ac:dyDescent="0.35">
      <c r="A11" s="145"/>
      <c r="B11" s="145"/>
      <c r="C11" s="146" t="s">
        <v>462</v>
      </c>
      <c r="D11" s="147"/>
      <c r="E11" s="55">
        <v>300000</v>
      </c>
      <c r="F11" s="55"/>
      <c r="G11" s="55"/>
      <c r="H11" s="148">
        <v>300000</v>
      </c>
    </row>
    <row r="12" spans="1:8" ht="21" x14ac:dyDescent="0.35">
      <c r="A12" s="145"/>
      <c r="B12" s="145"/>
      <c r="C12" s="146" t="s">
        <v>2463</v>
      </c>
      <c r="D12" s="147"/>
      <c r="E12" s="55">
        <v>300000</v>
      </c>
      <c r="F12" s="55"/>
      <c r="G12" s="55"/>
      <c r="H12" s="148">
        <v>300000</v>
      </c>
    </row>
    <row r="13" spans="1:8" ht="21" x14ac:dyDescent="0.35">
      <c r="A13" s="145"/>
      <c r="B13" s="145"/>
      <c r="C13" s="146" t="s">
        <v>2464</v>
      </c>
      <c r="D13" s="147"/>
      <c r="E13" s="55">
        <v>300000</v>
      </c>
      <c r="F13" s="55"/>
      <c r="G13" s="55"/>
      <c r="H13" s="148">
        <v>300000</v>
      </c>
    </row>
    <row r="14" spans="1:8" ht="21" x14ac:dyDescent="0.35">
      <c r="A14" s="145"/>
      <c r="B14" s="141" t="s">
        <v>2485</v>
      </c>
      <c r="C14" s="135"/>
      <c r="D14" s="142">
        <v>200000</v>
      </c>
      <c r="E14" s="143">
        <v>1200000</v>
      </c>
      <c r="F14" s="143">
        <v>2800000</v>
      </c>
      <c r="G14" s="143"/>
      <c r="H14" s="144">
        <v>4200000</v>
      </c>
    </row>
    <row r="15" spans="1:8" ht="21" x14ac:dyDescent="0.35">
      <c r="A15" s="145"/>
      <c r="B15" s="141" t="s">
        <v>68</v>
      </c>
      <c r="C15" s="141" t="s">
        <v>475</v>
      </c>
      <c r="D15" s="142"/>
      <c r="E15" s="143"/>
      <c r="F15" s="143">
        <v>400000</v>
      </c>
      <c r="G15" s="143"/>
      <c r="H15" s="144">
        <v>400000</v>
      </c>
    </row>
    <row r="16" spans="1:8" ht="21" x14ac:dyDescent="0.35">
      <c r="A16" s="145"/>
      <c r="B16" s="145"/>
      <c r="C16" s="146" t="s">
        <v>493</v>
      </c>
      <c r="D16" s="147"/>
      <c r="E16" s="55">
        <v>300000</v>
      </c>
      <c r="F16" s="55"/>
      <c r="G16" s="55"/>
      <c r="H16" s="148">
        <v>300000</v>
      </c>
    </row>
    <row r="17" spans="1:8" ht="21" x14ac:dyDescent="0.35">
      <c r="A17" s="145"/>
      <c r="B17" s="145"/>
      <c r="C17" s="146" t="s">
        <v>477</v>
      </c>
      <c r="D17" s="147"/>
      <c r="E17" s="55"/>
      <c r="F17" s="55">
        <v>400000</v>
      </c>
      <c r="G17" s="55"/>
      <c r="H17" s="148">
        <v>400000</v>
      </c>
    </row>
    <row r="18" spans="1:8" ht="21" x14ac:dyDescent="0.35">
      <c r="A18" s="145"/>
      <c r="B18" s="145"/>
      <c r="C18" s="146" t="s">
        <v>479</v>
      </c>
      <c r="D18" s="147"/>
      <c r="E18" s="55"/>
      <c r="F18" s="55">
        <v>400000</v>
      </c>
      <c r="G18" s="55"/>
      <c r="H18" s="148">
        <v>400000</v>
      </c>
    </row>
    <row r="19" spans="1:8" ht="21" x14ac:dyDescent="0.35">
      <c r="A19" s="145"/>
      <c r="B19" s="145"/>
      <c r="C19" s="146" t="s">
        <v>487</v>
      </c>
      <c r="D19" s="147"/>
      <c r="E19" s="55">
        <v>300000</v>
      </c>
      <c r="F19" s="55"/>
      <c r="G19" s="55"/>
      <c r="H19" s="148">
        <v>300000</v>
      </c>
    </row>
    <row r="20" spans="1:8" ht="21" x14ac:dyDescent="0.35">
      <c r="A20" s="145"/>
      <c r="B20" s="145"/>
      <c r="C20" s="146" t="s">
        <v>485</v>
      </c>
      <c r="D20" s="147"/>
      <c r="E20" s="55">
        <v>300000</v>
      </c>
      <c r="F20" s="55"/>
      <c r="G20" s="55"/>
      <c r="H20" s="148">
        <v>300000</v>
      </c>
    </row>
    <row r="21" spans="1:8" ht="21" x14ac:dyDescent="0.35">
      <c r="A21" s="145"/>
      <c r="B21" s="145"/>
      <c r="C21" s="146" t="s">
        <v>481</v>
      </c>
      <c r="D21" s="147"/>
      <c r="E21" s="55"/>
      <c r="F21" s="55">
        <v>400000</v>
      </c>
      <c r="G21" s="55"/>
      <c r="H21" s="148">
        <v>400000</v>
      </c>
    </row>
    <row r="22" spans="1:8" ht="21" x14ac:dyDescent="0.35">
      <c r="A22" s="145"/>
      <c r="B22" s="145"/>
      <c r="C22" s="146" t="s">
        <v>483</v>
      </c>
      <c r="D22" s="147"/>
      <c r="E22" s="55"/>
      <c r="F22" s="55">
        <v>400000</v>
      </c>
      <c r="G22" s="55"/>
      <c r="H22" s="148">
        <v>400000</v>
      </c>
    </row>
    <row r="23" spans="1:8" ht="21" x14ac:dyDescent="0.35">
      <c r="A23" s="145"/>
      <c r="B23" s="145"/>
      <c r="C23" s="146" t="s">
        <v>497</v>
      </c>
      <c r="D23" s="147"/>
      <c r="E23" s="55">
        <v>300000</v>
      </c>
      <c r="F23" s="55"/>
      <c r="G23" s="55"/>
      <c r="H23" s="148">
        <v>300000</v>
      </c>
    </row>
    <row r="24" spans="1:8" ht="21" x14ac:dyDescent="0.35">
      <c r="A24" s="145"/>
      <c r="B24" s="145"/>
      <c r="C24" s="146" t="s">
        <v>489</v>
      </c>
      <c r="D24" s="147"/>
      <c r="E24" s="55">
        <v>300000</v>
      </c>
      <c r="F24" s="55"/>
      <c r="G24" s="55"/>
      <c r="H24" s="148">
        <v>300000</v>
      </c>
    </row>
    <row r="25" spans="1:8" ht="21" x14ac:dyDescent="0.35">
      <c r="A25" s="145"/>
      <c r="B25" s="145"/>
      <c r="C25" s="146" t="s">
        <v>495</v>
      </c>
      <c r="D25" s="147"/>
      <c r="E25" s="55">
        <v>300000</v>
      </c>
      <c r="F25" s="55"/>
      <c r="G25" s="55"/>
      <c r="H25" s="148">
        <v>300000</v>
      </c>
    </row>
    <row r="26" spans="1:8" ht="21" x14ac:dyDescent="0.35">
      <c r="A26" s="145"/>
      <c r="B26" s="145"/>
      <c r="C26" s="146" t="s">
        <v>491</v>
      </c>
      <c r="D26" s="147"/>
      <c r="E26" s="55">
        <v>300000</v>
      </c>
      <c r="F26" s="55"/>
      <c r="G26" s="55"/>
      <c r="H26" s="148">
        <v>300000</v>
      </c>
    </row>
    <row r="27" spans="1:8" ht="21" x14ac:dyDescent="0.35">
      <c r="A27" s="145"/>
      <c r="B27" s="141" t="s">
        <v>2486</v>
      </c>
      <c r="C27" s="135"/>
      <c r="D27" s="142"/>
      <c r="E27" s="143">
        <v>2100000</v>
      </c>
      <c r="F27" s="143">
        <v>2000000</v>
      </c>
      <c r="G27" s="143"/>
      <c r="H27" s="144">
        <v>4100000</v>
      </c>
    </row>
    <row r="28" spans="1:8" ht="21" x14ac:dyDescent="0.35">
      <c r="A28" s="145"/>
      <c r="B28" s="141" t="s">
        <v>202</v>
      </c>
      <c r="C28" s="141" t="s">
        <v>612</v>
      </c>
      <c r="D28" s="142"/>
      <c r="E28" s="143">
        <v>300000</v>
      </c>
      <c r="F28" s="143"/>
      <c r="G28" s="143"/>
      <c r="H28" s="144">
        <v>300000</v>
      </c>
    </row>
    <row r="29" spans="1:8" ht="21" x14ac:dyDescent="0.35">
      <c r="A29" s="145"/>
      <c r="B29" s="145"/>
      <c r="C29" s="146" t="s">
        <v>629</v>
      </c>
      <c r="D29" s="147"/>
      <c r="E29" s="55"/>
      <c r="F29" s="55">
        <v>400000</v>
      </c>
      <c r="G29" s="55"/>
      <c r="H29" s="148">
        <v>400000</v>
      </c>
    </row>
    <row r="30" spans="1:8" ht="21" x14ac:dyDescent="0.35">
      <c r="A30" s="145"/>
      <c r="B30" s="145"/>
      <c r="C30" s="146" t="s">
        <v>624</v>
      </c>
      <c r="D30" s="147"/>
      <c r="E30" s="55">
        <v>300000</v>
      </c>
      <c r="F30" s="55"/>
      <c r="G30" s="55"/>
      <c r="H30" s="148">
        <v>300000</v>
      </c>
    </row>
    <row r="31" spans="1:8" ht="21" x14ac:dyDescent="0.35">
      <c r="A31" s="145"/>
      <c r="B31" s="145"/>
      <c r="C31" s="146" t="s">
        <v>637</v>
      </c>
      <c r="D31" s="147">
        <v>200000</v>
      </c>
      <c r="E31" s="55"/>
      <c r="F31" s="55"/>
      <c r="G31" s="55"/>
      <c r="H31" s="148">
        <v>200000</v>
      </c>
    </row>
    <row r="32" spans="1:8" ht="21" x14ac:dyDescent="0.35">
      <c r="A32" s="145"/>
      <c r="B32" s="145"/>
      <c r="C32" s="146" t="s">
        <v>626</v>
      </c>
      <c r="D32" s="147"/>
      <c r="E32" s="55"/>
      <c r="F32" s="55">
        <v>400000</v>
      </c>
      <c r="G32" s="55"/>
      <c r="H32" s="148">
        <v>400000</v>
      </c>
    </row>
    <row r="33" spans="1:8" ht="21" x14ac:dyDescent="0.35">
      <c r="A33" s="145"/>
      <c r="B33" s="145"/>
      <c r="C33" s="146" t="s">
        <v>618</v>
      </c>
      <c r="D33" s="147"/>
      <c r="E33" s="55">
        <v>300000</v>
      </c>
      <c r="F33" s="55"/>
      <c r="G33" s="55"/>
      <c r="H33" s="148">
        <v>300000</v>
      </c>
    </row>
    <row r="34" spans="1:8" ht="21" x14ac:dyDescent="0.35">
      <c r="A34" s="145"/>
      <c r="B34" s="145"/>
      <c r="C34" s="146" t="s">
        <v>614</v>
      </c>
      <c r="D34" s="147"/>
      <c r="E34" s="55"/>
      <c r="F34" s="55">
        <v>400000</v>
      </c>
      <c r="G34" s="55"/>
      <c r="H34" s="148">
        <v>400000</v>
      </c>
    </row>
    <row r="35" spans="1:8" ht="21" x14ac:dyDescent="0.35">
      <c r="A35" s="145"/>
      <c r="B35" s="145"/>
      <c r="C35" s="146" t="s">
        <v>620</v>
      </c>
      <c r="D35" s="147"/>
      <c r="E35" s="55">
        <v>300000</v>
      </c>
      <c r="F35" s="55"/>
      <c r="G35" s="55"/>
      <c r="H35" s="148">
        <v>300000</v>
      </c>
    </row>
    <row r="36" spans="1:8" ht="21" x14ac:dyDescent="0.35">
      <c r="A36" s="145"/>
      <c r="B36" s="145"/>
      <c r="C36" s="146" t="s">
        <v>639</v>
      </c>
      <c r="D36" s="147"/>
      <c r="E36" s="55">
        <v>300000</v>
      </c>
      <c r="F36" s="55"/>
      <c r="G36" s="55"/>
      <c r="H36" s="148">
        <v>300000</v>
      </c>
    </row>
    <row r="37" spans="1:8" ht="21" x14ac:dyDescent="0.35">
      <c r="A37" s="145"/>
      <c r="B37" s="145"/>
      <c r="C37" s="146" t="s">
        <v>529</v>
      </c>
      <c r="D37" s="147"/>
      <c r="E37" s="55">
        <v>300000</v>
      </c>
      <c r="F37" s="55"/>
      <c r="G37" s="55"/>
      <c r="H37" s="148">
        <v>300000</v>
      </c>
    </row>
    <row r="38" spans="1:8" ht="21" x14ac:dyDescent="0.35">
      <c r="A38" s="145"/>
      <c r="B38" s="145"/>
      <c r="C38" s="146" t="s">
        <v>631</v>
      </c>
      <c r="D38" s="147"/>
      <c r="E38" s="55">
        <v>300000</v>
      </c>
      <c r="F38" s="55"/>
      <c r="G38" s="55"/>
      <c r="H38" s="148">
        <v>300000</v>
      </c>
    </row>
    <row r="39" spans="1:8" ht="21" x14ac:dyDescent="0.35">
      <c r="A39" s="145"/>
      <c r="B39" s="145"/>
      <c r="C39" s="146" t="s">
        <v>635</v>
      </c>
      <c r="D39" s="147"/>
      <c r="E39" s="55">
        <v>300000</v>
      </c>
      <c r="F39" s="55"/>
      <c r="G39" s="55"/>
      <c r="H39" s="148">
        <v>300000</v>
      </c>
    </row>
    <row r="40" spans="1:8" ht="21" x14ac:dyDescent="0.35">
      <c r="A40" s="145"/>
      <c r="B40" s="145"/>
      <c r="C40" s="146" t="s">
        <v>633</v>
      </c>
      <c r="D40" s="147"/>
      <c r="E40" s="55"/>
      <c r="F40" s="55">
        <v>400000</v>
      </c>
      <c r="G40" s="55"/>
      <c r="H40" s="148">
        <v>400000</v>
      </c>
    </row>
    <row r="41" spans="1:8" ht="21" x14ac:dyDescent="0.35">
      <c r="A41" s="145"/>
      <c r="B41" s="145"/>
      <c r="C41" s="146" t="s">
        <v>616</v>
      </c>
      <c r="D41" s="147"/>
      <c r="E41" s="55">
        <v>300000</v>
      </c>
      <c r="F41" s="55"/>
      <c r="G41" s="55"/>
      <c r="H41" s="148">
        <v>300000</v>
      </c>
    </row>
    <row r="42" spans="1:8" ht="21" x14ac:dyDescent="0.35">
      <c r="A42" s="145"/>
      <c r="B42" s="145"/>
      <c r="C42" s="146" t="s">
        <v>622</v>
      </c>
      <c r="D42" s="147"/>
      <c r="E42" s="55"/>
      <c r="F42" s="55">
        <v>400000</v>
      </c>
      <c r="G42" s="55"/>
      <c r="H42" s="148">
        <v>400000</v>
      </c>
    </row>
    <row r="43" spans="1:8" ht="21" x14ac:dyDescent="0.35">
      <c r="A43" s="145"/>
      <c r="B43" s="145"/>
      <c r="C43" s="146" t="s">
        <v>610</v>
      </c>
      <c r="D43" s="147"/>
      <c r="E43" s="55"/>
      <c r="F43" s="55">
        <v>400000</v>
      </c>
      <c r="G43" s="55"/>
      <c r="H43" s="148">
        <v>400000</v>
      </c>
    </row>
    <row r="44" spans="1:8" ht="21" x14ac:dyDescent="0.35">
      <c r="A44" s="145"/>
      <c r="B44" s="141" t="s">
        <v>2487</v>
      </c>
      <c r="C44" s="135"/>
      <c r="D44" s="142">
        <v>200000</v>
      </c>
      <c r="E44" s="143">
        <v>2700000</v>
      </c>
      <c r="F44" s="143">
        <v>2400000</v>
      </c>
      <c r="G44" s="143"/>
      <c r="H44" s="144">
        <v>5300000</v>
      </c>
    </row>
    <row r="45" spans="1:8" ht="21" x14ac:dyDescent="0.35">
      <c r="A45" s="145"/>
      <c r="B45" s="141" t="s">
        <v>405</v>
      </c>
      <c r="C45" s="141" t="s">
        <v>812</v>
      </c>
      <c r="D45" s="142"/>
      <c r="E45" s="143">
        <v>300000</v>
      </c>
      <c r="F45" s="143"/>
      <c r="G45" s="143"/>
      <c r="H45" s="144">
        <v>300000</v>
      </c>
    </row>
    <row r="46" spans="1:8" ht="21" x14ac:dyDescent="0.35">
      <c r="A46" s="145"/>
      <c r="B46" s="145"/>
      <c r="C46" s="146" t="s">
        <v>808</v>
      </c>
      <c r="D46" s="147"/>
      <c r="E46" s="55">
        <v>300000</v>
      </c>
      <c r="F46" s="55"/>
      <c r="G46" s="55"/>
      <c r="H46" s="148">
        <v>300000</v>
      </c>
    </row>
    <row r="47" spans="1:8" ht="21" x14ac:dyDescent="0.35">
      <c r="A47" s="145"/>
      <c r="B47" s="145"/>
      <c r="C47" s="146" t="s">
        <v>814</v>
      </c>
      <c r="D47" s="147"/>
      <c r="E47" s="55">
        <v>300000</v>
      </c>
      <c r="F47" s="55"/>
      <c r="G47" s="55"/>
      <c r="H47" s="148">
        <v>300000</v>
      </c>
    </row>
    <row r="48" spans="1:8" ht="21" x14ac:dyDescent="0.35">
      <c r="A48" s="145"/>
      <c r="B48" s="145"/>
      <c r="C48" s="146" t="s">
        <v>810</v>
      </c>
      <c r="D48" s="147"/>
      <c r="E48" s="55">
        <v>300000</v>
      </c>
      <c r="F48" s="55"/>
      <c r="G48" s="55"/>
      <c r="H48" s="148">
        <v>300000</v>
      </c>
    </row>
    <row r="49" spans="1:8" ht="21" x14ac:dyDescent="0.35">
      <c r="A49" s="145"/>
      <c r="B49" s="141" t="s">
        <v>2488</v>
      </c>
      <c r="C49" s="135"/>
      <c r="D49" s="142"/>
      <c r="E49" s="143">
        <v>1200000</v>
      </c>
      <c r="F49" s="143"/>
      <c r="G49" s="143"/>
      <c r="H49" s="144">
        <v>1200000</v>
      </c>
    </row>
    <row r="50" spans="1:8" ht="21" x14ac:dyDescent="0.35">
      <c r="A50" s="145"/>
      <c r="B50" s="141" t="s">
        <v>266</v>
      </c>
      <c r="C50" s="141" t="s">
        <v>680</v>
      </c>
      <c r="D50" s="142"/>
      <c r="E50" s="143"/>
      <c r="F50" s="143">
        <v>400000</v>
      </c>
      <c r="G50" s="143"/>
      <c r="H50" s="144">
        <v>400000</v>
      </c>
    </row>
    <row r="51" spans="1:8" ht="21" x14ac:dyDescent="0.35">
      <c r="A51" s="145"/>
      <c r="B51" s="145"/>
      <c r="C51" s="146" t="s">
        <v>670</v>
      </c>
      <c r="D51" s="147"/>
      <c r="E51" s="55"/>
      <c r="F51" s="55">
        <v>400000</v>
      </c>
      <c r="G51" s="55"/>
      <c r="H51" s="148">
        <v>400000</v>
      </c>
    </row>
    <row r="52" spans="1:8" ht="21" x14ac:dyDescent="0.35">
      <c r="A52" s="145"/>
      <c r="B52" s="145"/>
      <c r="C52" s="146" t="s">
        <v>676</v>
      </c>
      <c r="D52" s="147"/>
      <c r="E52" s="55">
        <v>300000</v>
      </c>
      <c r="F52" s="55"/>
      <c r="G52" s="55"/>
      <c r="H52" s="148">
        <v>300000</v>
      </c>
    </row>
    <row r="53" spans="1:8" ht="21" x14ac:dyDescent="0.35">
      <c r="A53" s="145"/>
      <c r="B53" s="145"/>
      <c r="C53" s="146" t="s">
        <v>678</v>
      </c>
      <c r="D53" s="147"/>
      <c r="E53" s="55"/>
      <c r="F53" s="55">
        <v>400000</v>
      </c>
      <c r="G53" s="55"/>
      <c r="H53" s="148">
        <v>400000</v>
      </c>
    </row>
    <row r="54" spans="1:8" ht="21" x14ac:dyDescent="0.35">
      <c r="A54" s="145"/>
      <c r="B54" s="145"/>
      <c r="C54" s="146" t="s">
        <v>682</v>
      </c>
      <c r="D54" s="147"/>
      <c r="E54" s="55">
        <v>300000</v>
      </c>
      <c r="F54" s="55"/>
      <c r="G54" s="55"/>
      <c r="H54" s="148">
        <v>300000</v>
      </c>
    </row>
    <row r="55" spans="1:8" ht="21" x14ac:dyDescent="0.35">
      <c r="A55" s="145"/>
      <c r="B55" s="145"/>
      <c r="C55" s="146" t="s">
        <v>672</v>
      </c>
      <c r="D55" s="147"/>
      <c r="E55" s="55"/>
      <c r="F55" s="55">
        <v>400000</v>
      </c>
      <c r="G55" s="55"/>
      <c r="H55" s="148">
        <v>400000</v>
      </c>
    </row>
    <row r="56" spans="1:8" ht="21" x14ac:dyDescent="0.35">
      <c r="A56" s="145"/>
      <c r="B56" s="145"/>
      <c r="C56" s="146" t="s">
        <v>674</v>
      </c>
      <c r="D56" s="147"/>
      <c r="E56" s="55"/>
      <c r="F56" s="55">
        <v>400000</v>
      </c>
      <c r="G56" s="55"/>
      <c r="H56" s="148">
        <v>400000</v>
      </c>
    </row>
    <row r="57" spans="1:8" ht="21" x14ac:dyDescent="0.35">
      <c r="A57" s="145"/>
      <c r="B57" s="141" t="s">
        <v>2489</v>
      </c>
      <c r="C57" s="135"/>
      <c r="D57" s="142"/>
      <c r="E57" s="143">
        <v>600000</v>
      </c>
      <c r="F57" s="143">
        <v>2000000</v>
      </c>
      <c r="G57" s="143"/>
      <c r="H57" s="144">
        <v>2600000</v>
      </c>
    </row>
    <row r="58" spans="1:8" ht="21" x14ac:dyDescent="0.35">
      <c r="A58" s="145"/>
      <c r="B58" s="141" t="s">
        <v>387</v>
      </c>
      <c r="C58" s="141" t="s">
        <v>788</v>
      </c>
      <c r="D58" s="142"/>
      <c r="E58" s="143">
        <v>300000</v>
      </c>
      <c r="F58" s="143"/>
      <c r="G58" s="143"/>
      <c r="H58" s="144">
        <v>300000</v>
      </c>
    </row>
    <row r="59" spans="1:8" ht="21" x14ac:dyDescent="0.35">
      <c r="A59" s="145"/>
      <c r="B59" s="145"/>
      <c r="C59" s="146" t="s">
        <v>797</v>
      </c>
      <c r="D59" s="147"/>
      <c r="E59" s="55">
        <v>300000</v>
      </c>
      <c r="F59" s="55"/>
      <c r="G59" s="55"/>
      <c r="H59" s="148">
        <v>300000</v>
      </c>
    </row>
    <row r="60" spans="1:8" ht="21" x14ac:dyDescent="0.35">
      <c r="A60" s="145"/>
      <c r="B60" s="145"/>
      <c r="C60" s="146" t="s">
        <v>805</v>
      </c>
      <c r="D60" s="147"/>
      <c r="E60" s="55">
        <v>300000</v>
      </c>
      <c r="F60" s="55"/>
      <c r="G60" s="55"/>
      <c r="H60" s="148">
        <v>300000</v>
      </c>
    </row>
    <row r="61" spans="1:8" ht="21" x14ac:dyDescent="0.35">
      <c r="A61" s="145"/>
      <c r="B61" s="145"/>
      <c r="C61" s="146" t="s">
        <v>558</v>
      </c>
      <c r="D61" s="147"/>
      <c r="E61" s="55">
        <v>300000</v>
      </c>
      <c r="F61" s="55"/>
      <c r="G61" s="55"/>
      <c r="H61" s="148">
        <v>300000</v>
      </c>
    </row>
    <row r="62" spans="1:8" ht="21" x14ac:dyDescent="0.35">
      <c r="A62" s="145"/>
      <c r="B62" s="145"/>
      <c r="C62" s="146" t="s">
        <v>793</v>
      </c>
      <c r="D62" s="147"/>
      <c r="E62" s="55">
        <v>300000</v>
      </c>
      <c r="F62" s="55"/>
      <c r="G62" s="55"/>
      <c r="H62" s="148">
        <v>300000</v>
      </c>
    </row>
    <row r="63" spans="1:8" ht="21" x14ac:dyDescent="0.35">
      <c r="A63" s="145"/>
      <c r="B63" s="145"/>
      <c r="C63" s="146" t="s">
        <v>803</v>
      </c>
      <c r="D63" s="147"/>
      <c r="E63" s="55">
        <v>300000</v>
      </c>
      <c r="F63" s="55"/>
      <c r="G63" s="55"/>
      <c r="H63" s="148">
        <v>300000</v>
      </c>
    </row>
    <row r="64" spans="1:8" ht="21" x14ac:dyDescent="0.35">
      <c r="A64" s="145"/>
      <c r="B64" s="145"/>
      <c r="C64" s="146" t="s">
        <v>801</v>
      </c>
      <c r="D64" s="147"/>
      <c r="E64" s="55"/>
      <c r="F64" s="55">
        <v>400000</v>
      </c>
      <c r="G64" s="55"/>
      <c r="H64" s="148">
        <v>400000</v>
      </c>
    </row>
    <row r="65" spans="1:8" ht="21" x14ac:dyDescent="0.35">
      <c r="A65" s="145"/>
      <c r="B65" s="145"/>
      <c r="C65" s="146" t="s">
        <v>438</v>
      </c>
      <c r="D65" s="147"/>
      <c r="E65" s="55">
        <v>300000</v>
      </c>
      <c r="F65" s="55"/>
      <c r="G65" s="55"/>
      <c r="H65" s="148">
        <v>300000</v>
      </c>
    </row>
    <row r="66" spans="1:8" ht="21" x14ac:dyDescent="0.35">
      <c r="A66" s="145"/>
      <c r="B66" s="145"/>
      <c r="C66" s="146" t="s">
        <v>799</v>
      </c>
      <c r="D66" s="147"/>
      <c r="E66" s="55">
        <v>300000</v>
      </c>
      <c r="F66" s="55"/>
      <c r="G66" s="55"/>
      <c r="H66" s="148">
        <v>300000</v>
      </c>
    </row>
    <row r="67" spans="1:8" ht="21" x14ac:dyDescent="0.35">
      <c r="A67" s="145"/>
      <c r="B67" s="145"/>
      <c r="C67" s="146" t="s">
        <v>786</v>
      </c>
      <c r="D67" s="147"/>
      <c r="E67" s="55">
        <v>300000</v>
      </c>
      <c r="F67" s="55"/>
      <c r="G67" s="55"/>
      <c r="H67" s="148">
        <v>300000</v>
      </c>
    </row>
    <row r="68" spans="1:8" ht="21" x14ac:dyDescent="0.35">
      <c r="A68" s="145"/>
      <c r="B68" s="145"/>
      <c r="C68" s="146" t="s">
        <v>795</v>
      </c>
      <c r="D68" s="147"/>
      <c r="E68" s="55">
        <v>300000</v>
      </c>
      <c r="F68" s="55"/>
      <c r="G68" s="55"/>
      <c r="H68" s="148">
        <v>300000</v>
      </c>
    </row>
    <row r="69" spans="1:8" ht="21" x14ac:dyDescent="0.35">
      <c r="A69" s="145"/>
      <c r="B69" s="145"/>
      <c r="C69" s="146" t="s">
        <v>790</v>
      </c>
      <c r="D69" s="147">
        <v>200000</v>
      </c>
      <c r="E69" s="55"/>
      <c r="F69" s="55"/>
      <c r="G69" s="55"/>
      <c r="H69" s="148">
        <v>200000</v>
      </c>
    </row>
    <row r="70" spans="1:8" ht="21" x14ac:dyDescent="0.35">
      <c r="A70" s="145"/>
      <c r="B70" s="141" t="s">
        <v>2490</v>
      </c>
      <c r="C70" s="135"/>
      <c r="D70" s="142">
        <v>200000</v>
      </c>
      <c r="E70" s="143">
        <v>3000000</v>
      </c>
      <c r="F70" s="143">
        <v>400000</v>
      </c>
      <c r="G70" s="143"/>
      <c r="H70" s="144">
        <v>3600000</v>
      </c>
    </row>
    <row r="71" spans="1:8" ht="21" x14ac:dyDescent="0.35">
      <c r="A71" s="141" t="s">
        <v>2491</v>
      </c>
      <c r="B71" s="135"/>
      <c r="C71" s="135"/>
      <c r="D71" s="142">
        <v>600000</v>
      </c>
      <c r="E71" s="143">
        <v>10800000</v>
      </c>
      <c r="F71" s="143">
        <v>9600000</v>
      </c>
      <c r="G71" s="143"/>
      <c r="H71" s="144">
        <v>21000000</v>
      </c>
    </row>
    <row r="72" spans="1:8" ht="21" x14ac:dyDescent="0.35">
      <c r="A72" s="141" t="s">
        <v>2458</v>
      </c>
      <c r="B72" s="141" t="s">
        <v>350</v>
      </c>
      <c r="C72" s="141" t="s">
        <v>750</v>
      </c>
      <c r="D72" s="142"/>
      <c r="E72" s="143">
        <v>300000</v>
      </c>
      <c r="F72" s="143"/>
      <c r="G72" s="143"/>
      <c r="H72" s="144">
        <v>300000</v>
      </c>
    </row>
    <row r="73" spans="1:8" ht="21" x14ac:dyDescent="0.35">
      <c r="A73" s="145"/>
      <c r="B73" s="145"/>
      <c r="C73" s="146" t="s">
        <v>752</v>
      </c>
      <c r="D73" s="147"/>
      <c r="E73" s="55">
        <v>300000</v>
      </c>
      <c r="F73" s="55"/>
      <c r="G73" s="55"/>
      <c r="H73" s="148">
        <v>300000</v>
      </c>
    </row>
    <row r="74" spans="1:8" ht="21" x14ac:dyDescent="0.35">
      <c r="A74" s="145"/>
      <c r="B74" s="145"/>
      <c r="C74" s="146" t="s">
        <v>758</v>
      </c>
      <c r="D74" s="147"/>
      <c r="E74" s="55"/>
      <c r="F74" s="55">
        <v>400000</v>
      </c>
      <c r="G74" s="55"/>
      <c r="H74" s="148">
        <v>400000</v>
      </c>
    </row>
    <row r="75" spans="1:8" ht="21" x14ac:dyDescent="0.35">
      <c r="A75" s="145"/>
      <c r="B75" s="145"/>
      <c r="C75" s="146" t="s">
        <v>756</v>
      </c>
      <c r="D75" s="147"/>
      <c r="E75" s="55">
        <v>300000</v>
      </c>
      <c r="F75" s="55"/>
      <c r="G75" s="55"/>
      <c r="H75" s="148">
        <v>300000</v>
      </c>
    </row>
    <row r="76" spans="1:8" ht="21" x14ac:dyDescent="0.35">
      <c r="A76" s="145"/>
      <c r="B76" s="145"/>
      <c r="C76" s="146" t="s">
        <v>760</v>
      </c>
      <c r="D76" s="147"/>
      <c r="E76" s="55">
        <v>300000</v>
      </c>
      <c r="F76" s="55"/>
      <c r="G76" s="55"/>
      <c r="H76" s="148">
        <v>300000</v>
      </c>
    </row>
    <row r="77" spans="1:8" ht="21" x14ac:dyDescent="0.35">
      <c r="A77" s="145"/>
      <c r="B77" s="145"/>
      <c r="C77" s="146" t="s">
        <v>754</v>
      </c>
      <c r="D77" s="147"/>
      <c r="E77" s="55">
        <v>300000</v>
      </c>
      <c r="F77" s="55"/>
      <c r="G77" s="55"/>
      <c r="H77" s="148">
        <v>300000</v>
      </c>
    </row>
    <row r="78" spans="1:8" ht="21" x14ac:dyDescent="0.35">
      <c r="A78" s="145"/>
      <c r="B78" s="141" t="s">
        <v>2492</v>
      </c>
      <c r="C78" s="135"/>
      <c r="D78" s="142"/>
      <c r="E78" s="143">
        <v>1500000</v>
      </c>
      <c r="F78" s="143">
        <v>400000</v>
      </c>
      <c r="G78" s="143"/>
      <c r="H78" s="144">
        <v>1900000</v>
      </c>
    </row>
    <row r="79" spans="1:8" ht="21" x14ac:dyDescent="0.35">
      <c r="A79" s="145"/>
      <c r="B79" s="141" t="s">
        <v>235</v>
      </c>
      <c r="C79" s="141" t="s">
        <v>655</v>
      </c>
      <c r="D79" s="142"/>
      <c r="E79" s="143">
        <v>300000</v>
      </c>
      <c r="F79" s="143"/>
      <c r="G79" s="143"/>
      <c r="H79" s="144">
        <v>300000</v>
      </c>
    </row>
    <row r="80" spans="1:8" ht="21" x14ac:dyDescent="0.35">
      <c r="A80" s="145"/>
      <c r="B80" s="145"/>
      <c r="C80" s="146" t="s">
        <v>542</v>
      </c>
      <c r="D80" s="147"/>
      <c r="E80" s="55">
        <v>300000</v>
      </c>
      <c r="F80" s="55"/>
      <c r="G80" s="55"/>
      <c r="H80" s="148">
        <v>300000</v>
      </c>
    </row>
    <row r="81" spans="1:8" ht="21" x14ac:dyDescent="0.35">
      <c r="A81" s="145"/>
      <c r="B81" s="145"/>
      <c r="C81" s="146" t="s">
        <v>660</v>
      </c>
      <c r="D81" s="147"/>
      <c r="E81" s="55">
        <v>300000</v>
      </c>
      <c r="F81" s="55"/>
      <c r="G81" s="55"/>
      <c r="H81" s="148">
        <v>300000</v>
      </c>
    </row>
    <row r="82" spans="1:8" ht="21" x14ac:dyDescent="0.35">
      <c r="A82" s="145"/>
      <c r="B82" s="145"/>
      <c r="C82" s="146" t="s">
        <v>651</v>
      </c>
      <c r="D82" s="147"/>
      <c r="E82" s="55">
        <v>300000</v>
      </c>
      <c r="F82" s="55"/>
      <c r="G82" s="55"/>
      <c r="H82" s="148">
        <v>300000</v>
      </c>
    </row>
    <row r="83" spans="1:8" ht="21" x14ac:dyDescent="0.35">
      <c r="A83" s="145"/>
      <c r="B83" s="145"/>
      <c r="C83" s="146" t="s">
        <v>649</v>
      </c>
      <c r="D83" s="147"/>
      <c r="E83" s="55">
        <v>300000</v>
      </c>
      <c r="F83" s="55"/>
      <c r="G83" s="55"/>
      <c r="H83" s="148">
        <v>300000</v>
      </c>
    </row>
    <row r="84" spans="1:8" ht="21" x14ac:dyDescent="0.35">
      <c r="A84" s="145"/>
      <c r="B84" s="145"/>
      <c r="C84" s="146" t="s">
        <v>653</v>
      </c>
      <c r="D84" s="147"/>
      <c r="E84" s="55">
        <v>300000</v>
      </c>
      <c r="F84" s="55"/>
      <c r="G84" s="55"/>
      <c r="H84" s="148">
        <v>300000</v>
      </c>
    </row>
    <row r="85" spans="1:8" ht="21" x14ac:dyDescent="0.35">
      <c r="A85" s="145"/>
      <c r="B85" s="145"/>
      <c r="C85" s="146" t="s">
        <v>645</v>
      </c>
      <c r="D85" s="147"/>
      <c r="E85" s="55"/>
      <c r="F85" s="55">
        <v>400000</v>
      </c>
      <c r="G85" s="55"/>
      <c r="H85" s="148">
        <v>400000</v>
      </c>
    </row>
    <row r="86" spans="1:8" ht="21" x14ac:dyDescent="0.35">
      <c r="A86" s="145"/>
      <c r="B86" s="145"/>
      <c r="C86" s="146" t="s">
        <v>668</v>
      </c>
      <c r="D86" s="147"/>
      <c r="E86" s="55">
        <v>300000</v>
      </c>
      <c r="F86" s="55"/>
      <c r="G86" s="55"/>
      <c r="H86" s="148">
        <v>300000</v>
      </c>
    </row>
    <row r="87" spans="1:8" ht="21" x14ac:dyDescent="0.35">
      <c r="A87" s="145"/>
      <c r="B87" s="145"/>
      <c r="C87" s="146" t="s">
        <v>641</v>
      </c>
      <c r="D87" s="147"/>
      <c r="E87" s="55"/>
      <c r="F87" s="55">
        <v>400000</v>
      </c>
      <c r="G87" s="55"/>
      <c r="H87" s="148">
        <v>400000</v>
      </c>
    </row>
    <row r="88" spans="1:8" ht="21" x14ac:dyDescent="0.35">
      <c r="A88" s="145"/>
      <c r="B88" s="145"/>
      <c r="C88" s="146" t="s">
        <v>664</v>
      </c>
      <c r="D88" s="147"/>
      <c r="E88" s="55"/>
      <c r="F88" s="55">
        <v>400000</v>
      </c>
      <c r="G88" s="55"/>
      <c r="H88" s="148">
        <v>400000</v>
      </c>
    </row>
    <row r="89" spans="1:8" ht="21" x14ac:dyDescent="0.35">
      <c r="A89" s="145"/>
      <c r="B89" s="145"/>
      <c r="C89" s="146" t="s">
        <v>647</v>
      </c>
      <c r="D89" s="147"/>
      <c r="E89" s="55">
        <v>300000</v>
      </c>
      <c r="F89" s="55"/>
      <c r="G89" s="55"/>
      <c r="H89" s="148">
        <v>300000</v>
      </c>
    </row>
    <row r="90" spans="1:8" ht="21" x14ac:dyDescent="0.35">
      <c r="A90" s="145"/>
      <c r="B90" s="145"/>
      <c r="C90" s="146" t="s">
        <v>657</v>
      </c>
      <c r="D90" s="147"/>
      <c r="E90" s="55">
        <v>300000</v>
      </c>
      <c r="F90" s="55"/>
      <c r="G90" s="55"/>
      <c r="H90" s="148">
        <v>300000</v>
      </c>
    </row>
    <row r="91" spans="1:8" ht="21" x14ac:dyDescent="0.35">
      <c r="A91" s="145"/>
      <c r="B91" s="145"/>
      <c r="C91" s="146" t="s">
        <v>662</v>
      </c>
      <c r="D91" s="147"/>
      <c r="E91" s="55"/>
      <c r="F91" s="55">
        <v>400000</v>
      </c>
      <c r="G91" s="55"/>
      <c r="H91" s="148">
        <v>400000</v>
      </c>
    </row>
    <row r="92" spans="1:8" ht="21" x14ac:dyDescent="0.35">
      <c r="A92" s="145"/>
      <c r="B92" s="145"/>
      <c r="C92" s="146" t="s">
        <v>666</v>
      </c>
      <c r="D92" s="147"/>
      <c r="E92" s="55">
        <v>300000</v>
      </c>
      <c r="F92" s="55"/>
      <c r="G92" s="55"/>
      <c r="H92" s="148">
        <v>300000</v>
      </c>
    </row>
    <row r="93" spans="1:8" ht="21" x14ac:dyDescent="0.35">
      <c r="A93" s="145"/>
      <c r="B93" s="145"/>
      <c r="C93" s="146" t="s">
        <v>643</v>
      </c>
      <c r="D93" s="147"/>
      <c r="E93" s="55">
        <v>300000</v>
      </c>
      <c r="F93" s="55"/>
      <c r="G93" s="55"/>
      <c r="H93" s="148">
        <v>300000</v>
      </c>
    </row>
    <row r="94" spans="1:8" ht="21" x14ac:dyDescent="0.35">
      <c r="A94" s="145"/>
      <c r="B94" s="141" t="s">
        <v>2493</v>
      </c>
      <c r="C94" s="135"/>
      <c r="D94" s="142"/>
      <c r="E94" s="143">
        <v>3300000</v>
      </c>
      <c r="F94" s="143">
        <v>1600000</v>
      </c>
      <c r="G94" s="143"/>
      <c r="H94" s="144">
        <v>4900000</v>
      </c>
    </row>
    <row r="95" spans="1:8" ht="21" x14ac:dyDescent="0.35">
      <c r="A95" s="145"/>
      <c r="B95" s="141" t="s">
        <v>282</v>
      </c>
      <c r="C95" s="141" t="s">
        <v>694</v>
      </c>
      <c r="D95" s="142"/>
      <c r="E95" s="143"/>
      <c r="F95" s="143">
        <v>400000</v>
      </c>
      <c r="G95" s="143"/>
      <c r="H95" s="144">
        <v>400000</v>
      </c>
    </row>
    <row r="96" spans="1:8" ht="21" x14ac:dyDescent="0.35">
      <c r="A96" s="145"/>
      <c r="B96" s="145"/>
      <c r="C96" s="146" t="s">
        <v>854</v>
      </c>
      <c r="D96" s="147"/>
      <c r="E96" s="55"/>
      <c r="F96" s="55">
        <v>400000</v>
      </c>
      <c r="G96" s="55"/>
      <c r="H96" s="148">
        <v>400000</v>
      </c>
    </row>
    <row r="97" spans="1:8" ht="21" x14ac:dyDescent="0.35">
      <c r="A97" s="145"/>
      <c r="B97" s="145"/>
      <c r="C97" s="146" t="s">
        <v>686</v>
      </c>
      <c r="D97" s="147"/>
      <c r="E97" s="55"/>
      <c r="F97" s="55">
        <v>400000</v>
      </c>
      <c r="G97" s="55"/>
      <c r="H97" s="148">
        <v>400000</v>
      </c>
    </row>
    <row r="98" spans="1:8" ht="21" x14ac:dyDescent="0.35">
      <c r="A98" s="145"/>
      <c r="B98" s="145"/>
      <c r="C98" s="146" t="s">
        <v>690</v>
      </c>
      <c r="D98" s="147"/>
      <c r="E98" s="55"/>
      <c r="F98" s="55">
        <v>400000</v>
      </c>
      <c r="G98" s="55"/>
      <c r="H98" s="148">
        <v>400000</v>
      </c>
    </row>
    <row r="99" spans="1:8" ht="21" x14ac:dyDescent="0.35">
      <c r="A99" s="145"/>
      <c r="B99" s="145"/>
      <c r="C99" s="146" t="s">
        <v>684</v>
      </c>
      <c r="D99" s="147"/>
      <c r="E99" s="55"/>
      <c r="F99" s="55">
        <v>400000</v>
      </c>
      <c r="G99" s="55"/>
      <c r="H99" s="148">
        <v>400000</v>
      </c>
    </row>
    <row r="100" spans="1:8" ht="21" x14ac:dyDescent="0.35">
      <c r="A100" s="145"/>
      <c r="B100" s="145"/>
      <c r="C100" s="146" t="s">
        <v>692</v>
      </c>
      <c r="D100" s="147"/>
      <c r="E100" s="55">
        <v>300000</v>
      </c>
      <c r="F100" s="55"/>
      <c r="G100" s="55"/>
      <c r="H100" s="148">
        <v>300000</v>
      </c>
    </row>
    <row r="101" spans="1:8" ht="21" x14ac:dyDescent="0.35">
      <c r="A101" s="145"/>
      <c r="B101" s="145"/>
      <c r="C101" s="146" t="s">
        <v>2484</v>
      </c>
      <c r="D101" s="147"/>
      <c r="E101" s="55"/>
      <c r="F101" s="55">
        <v>400000</v>
      </c>
      <c r="G101" s="55"/>
      <c r="H101" s="148">
        <v>400000</v>
      </c>
    </row>
    <row r="102" spans="1:8" ht="21" x14ac:dyDescent="0.35">
      <c r="A102" s="145"/>
      <c r="B102" s="145"/>
      <c r="C102" s="146" t="s">
        <v>2483</v>
      </c>
      <c r="D102" s="147"/>
      <c r="E102" s="55"/>
      <c r="F102" s="55">
        <v>400000</v>
      </c>
      <c r="G102" s="55"/>
      <c r="H102" s="148">
        <v>400000</v>
      </c>
    </row>
    <row r="103" spans="1:8" ht="21" x14ac:dyDescent="0.35">
      <c r="A103" s="145"/>
      <c r="B103" s="141" t="s">
        <v>2494</v>
      </c>
      <c r="C103" s="135"/>
      <c r="D103" s="142"/>
      <c r="E103" s="143">
        <v>300000</v>
      </c>
      <c r="F103" s="143">
        <v>2800000</v>
      </c>
      <c r="G103" s="143"/>
      <c r="H103" s="144">
        <v>3100000</v>
      </c>
    </row>
    <row r="104" spans="1:8" ht="21" x14ac:dyDescent="0.35">
      <c r="A104" s="145"/>
      <c r="B104" s="141" t="s">
        <v>316</v>
      </c>
      <c r="C104" s="141" t="s">
        <v>720</v>
      </c>
      <c r="D104" s="142"/>
      <c r="E104" s="143"/>
      <c r="F104" s="143">
        <v>400000</v>
      </c>
      <c r="G104" s="143"/>
      <c r="H104" s="144">
        <v>400000</v>
      </c>
    </row>
    <row r="105" spans="1:8" ht="21" x14ac:dyDescent="0.35">
      <c r="A105" s="145"/>
      <c r="B105" s="145"/>
      <c r="C105" s="146" t="s">
        <v>748</v>
      </c>
      <c r="D105" s="147"/>
      <c r="E105" s="55">
        <v>300000</v>
      </c>
      <c r="F105" s="55"/>
      <c r="G105" s="55"/>
      <c r="H105" s="148">
        <v>300000</v>
      </c>
    </row>
    <row r="106" spans="1:8" ht="21" x14ac:dyDescent="0.35">
      <c r="A106" s="145"/>
      <c r="B106" s="145"/>
      <c r="C106" s="146" t="s">
        <v>738</v>
      </c>
      <c r="D106" s="147"/>
      <c r="E106" s="55"/>
      <c r="F106" s="55">
        <v>400000</v>
      </c>
      <c r="G106" s="55"/>
      <c r="H106" s="148">
        <v>400000</v>
      </c>
    </row>
    <row r="107" spans="1:8" ht="21" x14ac:dyDescent="0.35">
      <c r="A107" s="145"/>
      <c r="B107" s="145"/>
      <c r="C107" s="146" t="s">
        <v>744</v>
      </c>
      <c r="D107" s="147"/>
      <c r="E107" s="55">
        <v>300000</v>
      </c>
      <c r="F107" s="55"/>
      <c r="G107" s="55"/>
      <c r="H107" s="148">
        <v>300000</v>
      </c>
    </row>
    <row r="108" spans="1:8" ht="21" x14ac:dyDescent="0.35">
      <c r="A108" s="145"/>
      <c r="B108" s="145"/>
      <c r="C108" s="146" t="s">
        <v>734</v>
      </c>
      <c r="D108" s="147"/>
      <c r="E108" s="55">
        <v>300000</v>
      </c>
      <c r="F108" s="55"/>
      <c r="G108" s="55"/>
      <c r="H108" s="148">
        <v>300000</v>
      </c>
    </row>
    <row r="109" spans="1:8" ht="21" x14ac:dyDescent="0.35">
      <c r="A109" s="145"/>
      <c r="B109" s="145"/>
      <c r="C109" s="146" t="s">
        <v>736</v>
      </c>
      <c r="D109" s="147"/>
      <c r="E109" s="55"/>
      <c r="F109" s="55">
        <v>400000</v>
      </c>
      <c r="G109" s="55"/>
      <c r="H109" s="148">
        <v>400000</v>
      </c>
    </row>
    <row r="110" spans="1:8" ht="21" x14ac:dyDescent="0.35">
      <c r="A110" s="145"/>
      <c r="B110" s="145"/>
      <c r="C110" s="146" t="s">
        <v>718</v>
      </c>
      <c r="D110" s="147"/>
      <c r="E110" s="55"/>
      <c r="F110" s="55">
        <v>400000</v>
      </c>
      <c r="G110" s="55"/>
      <c r="H110" s="148">
        <v>400000</v>
      </c>
    </row>
    <row r="111" spans="1:8" ht="21" x14ac:dyDescent="0.35">
      <c r="A111" s="145"/>
      <c r="B111" s="145"/>
      <c r="C111" s="146" t="s">
        <v>730</v>
      </c>
      <c r="D111" s="147"/>
      <c r="E111" s="55"/>
      <c r="F111" s="55">
        <v>400000</v>
      </c>
      <c r="G111" s="55"/>
      <c r="H111" s="148">
        <v>400000</v>
      </c>
    </row>
    <row r="112" spans="1:8" ht="21" x14ac:dyDescent="0.35">
      <c r="A112" s="145"/>
      <c r="B112" s="145"/>
      <c r="C112" s="146" t="s">
        <v>746</v>
      </c>
      <c r="D112" s="147"/>
      <c r="E112" s="55">
        <v>300000</v>
      </c>
      <c r="F112" s="55"/>
      <c r="G112" s="55"/>
      <c r="H112" s="148">
        <v>300000</v>
      </c>
    </row>
    <row r="113" spans="1:8" ht="21" x14ac:dyDescent="0.35">
      <c r="A113" s="145"/>
      <c r="B113" s="145"/>
      <c r="C113" s="146" t="s">
        <v>728</v>
      </c>
      <c r="D113" s="147"/>
      <c r="E113" s="55">
        <v>300000</v>
      </c>
      <c r="F113" s="55"/>
      <c r="G113" s="55"/>
      <c r="H113" s="148">
        <v>300000</v>
      </c>
    </row>
    <row r="114" spans="1:8" ht="21" x14ac:dyDescent="0.35">
      <c r="A114" s="145"/>
      <c r="B114" s="145"/>
      <c r="C114" s="146" t="s">
        <v>732</v>
      </c>
      <c r="D114" s="147"/>
      <c r="E114" s="55">
        <v>300000</v>
      </c>
      <c r="F114" s="55"/>
      <c r="G114" s="55"/>
      <c r="H114" s="148">
        <v>300000</v>
      </c>
    </row>
    <row r="115" spans="1:8" ht="21" x14ac:dyDescent="0.35">
      <c r="A115" s="145"/>
      <c r="B115" s="145"/>
      <c r="C115" s="146" t="s">
        <v>742</v>
      </c>
      <c r="D115" s="147"/>
      <c r="E115" s="55"/>
      <c r="F115" s="55">
        <v>400000</v>
      </c>
      <c r="G115" s="55"/>
      <c r="H115" s="148">
        <v>400000</v>
      </c>
    </row>
    <row r="116" spans="1:8" ht="21" x14ac:dyDescent="0.35">
      <c r="A116" s="145"/>
      <c r="B116" s="145"/>
      <c r="C116" s="146" t="s">
        <v>722</v>
      </c>
      <c r="D116" s="147"/>
      <c r="E116" s="55"/>
      <c r="F116" s="55">
        <v>400000</v>
      </c>
      <c r="G116" s="55"/>
      <c r="H116" s="148">
        <v>400000</v>
      </c>
    </row>
    <row r="117" spans="1:8" ht="21" x14ac:dyDescent="0.35">
      <c r="A117" s="145"/>
      <c r="B117" s="145"/>
      <c r="C117" s="146" t="s">
        <v>740</v>
      </c>
      <c r="D117" s="147"/>
      <c r="E117" s="55"/>
      <c r="F117" s="55">
        <v>400000</v>
      </c>
      <c r="G117" s="55"/>
      <c r="H117" s="148">
        <v>400000</v>
      </c>
    </row>
    <row r="118" spans="1:8" ht="21" x14ac:dyDescent="0.35">
      <c r="A118" s="145"/>
      <c r="B118" s="145"/>
      <c r="C118" s="146" t="s">
        <v>726</v>
      </c>
      <c r="D118" s="147"/>
      <c r="E118" s="55"/>
      <c r="F118" s="55">
        <v>400000</v>
      </c>
      <c r="G118" s="55"/>
      <c r="H118" s="148">
        <v>400000</v>
      </c>
    </row>
    <row r="119" spans="1:8" ht="21" x14ac:dyDescent="0.35">
      <c r="A119" s="145"/>
      <c r="B119" s="141" t="s">
        <v>2495</v>
      </c>
      <c r="C119" s="135"/>
      <c r="D119" s="142"/>
      <c r="E119" s="143">
        <v>1800000</v>
      </c>
      <c r="F119" s="143">
        <v>3600000</v>
      </c>
      <c r="G119" s="143"/>
      <c r="H119" s="144">
        <v>5400000</v>
      </c>
    </row>
    <row r="120" spans="1:8" ht="21" x14ac:dyDescent="0.35">
      <c r="A120" s="141" t="s">
        <v>2496</v>
      </c>
      <c r="B120" s="135"/>
      <c r="C120" s="135"/>
      <c r="D120" s="142"/>
      <c r="E120" s="143">
        <v>6900000</v>
      </c>
      <c r="F120" s="143">
        <v>8400000</v>
      </c>
      <c r="G120" s="143"/>
      <c r="H120" s="144">
        <v>15300000</v>
      </c>
    </row>
    <row r="121" spans="1:8" ht="21" x14ac:dyDescent="0.35">
      <c r="A121" s="141" t="s">
        <v>2457</v>
      </c>
      <c r="B121" s="141" t="s">
        <v>92</v>
      </c>
      <c r="C121" s="141" t="s">
        <v>536</v>
      </c>
      <c r="D121" s="142"/>
      <c r="E121" s="143">
        <v>300000</v>
      </c>
      <c r="F121" s="143"/>
      <c r="G121" s="143"/>
      <c r="H121" s="144">
        <v>300000</v>
      </c>
    </row>
    <row r="122" spans="1:8" ht="21" x14ac:dyDescent="0.35">
      <c r="A122" s="145"/>
      <c r="B122" s="145"/>
      <c r="C122" s="146" t="s">
        <v>525</v>
      </c>
      <c r="D122" s="147"/>
      <c r="E122" s="55">
        <v>300000</v>
      </c>
      <c r="F122" s="55"/>
      <c r="G122" s="55"/>
      <c r="H122" s="148">
        <v>300000</v>
      </c>
    </row>
    <row r="123" spans="1:8" ht="21" x14ac:dyDescent="0.35">
      <c r="A123" s="145"/>
      <c r="B123" s="145"/>
      <c r="C123" s="146" t="s">
        <v>515</v>
      </c>
      <c r="D123" s="147"/>
      <c r="E123" s="55">
        <v>300000</v>
      </c>
      <c r="F123" s="55"/>
      <c r="G123" s="55"/>
      <c r="H123" s="148">
        <v>300000</v>
      </c>
    </row>
    <row r="124" spans="1:8" ht="21" x14ac:dyDescent="0.35">
      <c r="A124" s="145"/>
      <c r="B124" s="145"/>
      <c r="C124" s="146" t="s">
        <v>511</v>
      </c>
      <c r="D124" s="147"/>
      <c r="E124" s="55">
        <v>300000</v>
      </c>
      <c r="F124" s="55"/>
      <c r="G124" s="55"/>
      <c r="H124" s="148">
        <v>300000</v>
      </c>
    </row>
    <row r="125" spans="1:8" ht="21" x14ac:dyDescent="0.35">
      <c r="A125" s="145"/>
      <c r="B125" s="145"/>
      <c r="C125" s="146" t="s">
        <v>509</v>
      </c>
      <c r="D125" s="147">
        <v>200000</v>
      </c>
      <c r="E125" s="55"/>
      <c r="F125" s="55"/>
      <c r="G125" s="55"/>
      <c r="H125" s="148">
        <v>200000</v>
      </c>
    </row>
    <row r="126" spans="1:8" ht="21" x14ac:dyDescent="0.35">
      <c r="A126" s="145"/>
      <c r="B126" s="145"/>
      <c r="C126" s="146" t="s">
        <v>542</v>
      </c>
      <c r="D126" s="147"/>
      <c r="E126" s="55">
        <v>300000</v>
      </c>
      <c r="F126" s="55"/>
      <c r="G126" s="55"/>
      <c r="H126" s="148">
        <v>300000</v>
      </c>
    </row>
    <row r="127" spans="1:8" ht="21" x14ac:dyDescent="0.35">
      <c r="A127" s="145"/>
      <c r="B127" s="145"/>
      <c r="C127" s="146" t="s">
        <v>519</v>
      </c>
      <c r="D127" s="147"/>
      <c r="E127" s="55">
        <v>300000</v>
      </c>
      <c r="F127" s="55"/>
      <c r="G127" s="55"/>
      <c r="H127" s="148">
        <v>300000</v>
      </c>
    </row>
    <row r="128" spans="1:8" ht="21" x14ac:dyDescent="0.35">
      <c r="A128" s="145"/>
      <c r="B128" s="145"/>
      <c r="C128" s="146" t="s">
        <v>513</v>
      </c>
      <c r="D128" s="147"/>
      <c r="E128" s="55">
        <v>300000</v>
      </c>
      <c r="F128" s="55"/>
      <c r="G128" s="55"/>
      <c r="H128" s="148">
        <v>300000</v>
      </c>
    </row>
    <row r="129" spans="1:8" ht="21" x14ac:dyDescent="0.35">
      <c r="A129" s="145"/>
      <c r="B129" s="145"/>
      <c r="C129" s="146" t="s">
        <v>534</v>
      </c>
      <c r="D129" s="147"/>
      <c r="E129" s="55"/>
      <c r="F129" s="55">
        <v>400000</v>
      </c>
      <c r="G129" s="55"/>
      <c r="H129" s="148">
        <v>400000</v>
      </c>
    </row>
    <row r="130" spans="1:8" ht="21" x14ac:dyDescent="0.35">
      <c r="A130" s="145"/>
      <c r="B130" s="145"/>
      <c r="C130" s="146" t="s">
        <v>540</v>
      </c>
      <c r="D130" s="147"/>
      <c r="E130" s="55">
        <v>300000</v>
      </c>
      <c r="F130" s="55"/>
      <c r="G130" s="55"/>
      <c r="H130" s="148">
        <v>300000</v>
      </c>
    </row>
    <row r="131" spans="1:8" ht="21" x14ac:dyDescent="0.35">
      <c r="A131" s="145"/>
      <c r="B131" s="145"/>
      <c r="C131" s="146" t="s">
        <v>499</v>
      </c>
      <c r="D131" s="147"/>
      <c r="E131" s="55">
        <v>300000</v>
      </c>
      <c r="F131" s="55"/>
      <c r="G131" s="55"/>
      <c r="H131" s="148">
        <v>300000</v>
      </c>
    </row>
    <row r="132" spans="1:8" ht="21" x14ac:dyDescent="0.35">
      <c r="A132" s="145"/>
      <c r="B132" s="145"/>
      <c r="C132" s="146" t="s">
        <v>507</v>
      </c>
      <c r="D132" s="147"/>
      <c r="E132" s="55">
        <v>300000</v>
      </c>
      <c r="F132" s="55"/>
      <c r="G132" s="55"/>
      <c r="H132" s="148">
        <v>300000</v>
      </c>
    </row>
    <row r="133" spans="1:8" ht="21" x14ac:dyDescent="0.35">
      <c r="A133" s="145"/>
      <c r="B133" s="145"/>
      <c r="C133" s="146" t="s">
        <v>517</v>
      </c>
      <c r="D133" s="147"/>
      <c r="E133" s="55">
        <v>300000</v>
      </c>
      <c r="F133" s="55"/>
      <c r="G133" s="55"/>
      <c r="H133" s="148">
        <v>300000</v>
      </c>
    </row>
    <row r="134" spans="1:8" ht="21" x14ac:dyDescent="0.35">
      <c r="A134" s="145"/>
      <c r="B134" s="145"/>
      <c r="C134" s="146" t="s">
        <v>440</v>
      </c>
      <c r="D134" s="147"/>
      <c r="E134" s="55">
        <v>300000</v>
      </c>
      <c r="F134" s="55"/>
      <c r="G134" s="55"/>
      <c r="H134" s="148">
        <v>300000</v>
      </c>
    </row>
    <row r="135" spans="1:8" ht="21" x14ac:dyDescent="0.35">
      <c r="A135" s="145"/>
      <c r="B135" s="145"/>
      <c r="C135" s="146" t="s">
        <v>503</v>
      </c>
      <c r="D135" s="147">
        <v>200000</v>
      </c>
      <c r="E135" s="55"/>
      <c r="F135" s="55"/>
      <c r="G135" s="55"/>
      <c r="H135" s="148">
        <v>200000</v>
      </c>
    </row>
    <row r="136" spans="1:8" ht="21" x14ac:dyDescent="0.35">
      <c r="A136" s="145"/>
      <c r="B136" s="145"/>
      <c r="C136" s="146" t="s">
        <v>529</v>
      </c>
      <c r="D136" s="147"/>
      <c r="E136" s="55"/>
      <c r="F136" s="55">
        <v>400000</v>
      </c>
      <c r="G136" s="55"/>
      <c r="H136" s="148">
        <v>400000</v>
      </c>
    </row>
    <row r="137" spans="1:8" ht="21" x14ac:dyDescent="0.35">
      <c r="A137" s="145"/>
      <c r="B137" s="145"/>
      <c r="C137" s="146" t="s">
        <v>523</v>
      </c>
      <c r="D137" s="147"/>
      <c r="E137" s="55">
        <v>300000</v>
      </c>
      <c r="F137" s="55"/>
      <c r="G137" s="55"/>
      <c r="H137" s="148">
        <v>300000</v>
      </c>
    </row>
    <row r="138" spans="1:8" ht="21" x14ac:dyDescent="0.35">
      <c r="A138" s="145"/>
      <c r="B138" s="145"/>
      <c r="C138" s="146" t="s">
        <v>538</v>
      </c>
      <c r="D138" s="147"/>
      <c r="E138" s="55">
        <v>300000</v>
      </c>
      <c r="F138" s="55"/>
      <c r="G138" s="55"/>
      <c r="H138" s="148">
        <v>300000</v>
      </c>
    </row>
    <row r="139" spans="1:8" ht="21" x14ac:dyDescent="0.35">
      <c r="A139" s="145"/>
      <c r="B139" s="145"/>
      <c r="C139" s="146" t="s">
        <v>527</v>
      </c>
      <c r="D139" s="147"/>
      <c r="E139" s="55"/>
      <c r="F139" s="55">
        <v>400000</v>
      </c>
      <c r="G139" s="55"/>
      <c r="H139" s="148">
        <v>400000</v>
      </c>
    </row>
    <row r="140" spans="1:8" ht="21" x14ac:dyDescent="0.35">
      <c r="A140" s="145"/>
      <c r="B140" s="145"/>
      <c r="C140" s="146" t="s">
        <v>532</v>
      </c>
      <c r="D140" s="147"/>
      <c r="E140" s="55">
        <v>300000</v>
      </c>
      <c r="F140" s="55"/>
      <c r="G140" s="55"/>
      <c r="H140" s="148">
        <v>300000</v>
      </c>
    </row>
    <row r="141" spans="1:8" ht="21" x14ac:dyDescent="0.35">
      <c r="A141" s="145"/>
      <c r="B141" s="145"/>
      <c r="C141" s="146" t="s">
        <v>501</v>
      </c>
      <c r="D141" s="147"/>
      <c r="E141" s="55">
        <v>300000</v>
      </c>
      <c r="F141" s="55"/>
      <c r="G141" s="55"/>
      <c r="H141" s="148">
        <v>300000</v>
      </c>
    </row>
    <row r="142" spans="1:8" ht="21" x14ac:dyDescent="0.35">
      <c r="A142" s="145"/>
      <c r="B142" s="145"/>
      <c r="C142" s="146" t="s">
        <v>505</v>
      </c>
      <c r="D142" s="147">
        <v>200000</v>
      </c>
      <c r="E142" s="55"/>
      <c r="F142" s="55"/>
      <c r="G142" s="55"/>
      <c r="H142" s="148">
        <v>200000</v>
      </c>
    </row>
    <row r="143" spans="1:8" ht="21" x14ac:dyDescent="0.35">
      <c r="A143" s="145"/>
      <c r="B143" s="145"/>
      <c r="C143" s="146" t="s">
        <v>521</v>
      </c>
      <c r="D143" s="147"/>
      <c r="E143" s="55">
        <v>300000</v>
      </c>
      <c r="F143" s="55"/>
      <c r="G143" s="55"/>
      <c r="H143" s="148">
        <v>300000</v>
      </c>
    </row>
    <row r="144" spans="1:8" ht="21" x14ac:dyDescent="0.35">
      <c r="A144" s="145"/>
      <c r="B144" s="141" t="s">
        <v>2497</v>
      </c>
      <c r="C144" s="135"/>
      <c r="D144" s="142">
        <v>600000</v>
      </c>
      <c r="E144" s="143">
        <v>5100000</v>
      </c>
      <c r="F144" s="143">
        <v>1200000</v>
      </c>
      <c r="G144" s="143"/>
      <c r="H144" s="144">
        <v>6900000</v>
      </c>
    </row>
    <row r="145" spans="1:8" ht="21" x14ac:dyDescent="0.35">
      <c r="A145" s="145"/>
      <c r="B145" s="141" t="s">
        <v>2456</v>
      </c>
      <c r="C145" s="141" t="s">
        <v>581</v>
      </c>
      <c r="D145" s="142"/>
      <c r="E145" s="143"/>
      <c r="F145" s="143">
        <v>400000</v>
      </c>
      <c r="G145" s="143"/>
      <c r="H145" s="144">
        <v>400000</v>
      </c>
    </row>
    <row r="146" spans="1:8" ht="21" x14ac:dyDescent="0.35">
      <c r="A146" s="145"/>
      <c r="B146" s="145"/>
      <c r="C146" s="146" t="s">
        <v>574</v>
      </c>
      <c r="D146" s="147"/>
      <c r="E146" s="55"/>
      <c r="F146" s="55"/>
      <c r="G146" s="55">
        <v>500000</v>
      </c>
      <c r="H146" s="148">
        <v>500000</v>
      </c>
    </row>
    <row r="147" spans="1:8" ht="21" x14ac:dyDescent="0.35">
      <c r="A147" s="145"/>
      <c r="B147" s="145"/>
      <c r="C147" s="146" t="s">
        <v>594</v>
      </c>
      <c r="D147" s="147"/>
      <c r="E147" s="55">
        <v>300000</v>
      </c>
      <c r="F147" s="55"/>
      <c r="G147" s="55"/>
      <c r="H147" s="148">
        <v>300000</v>
      </c>
    </row>
    <row r="148" spans="1:8" ht="21" x14ac:dyDescent="0.35">
      <c r="A148" s="145"/>
      <c r="B148" s="145"/>
      <c r="C148" s="146" t="s">
        <v>608</v>
      </c>
      <c r="D148" s="147"/>
      <c r="E148" s="55">
        <v>300000</v>
      </c>
      <c r="F148" s="55"/>
      <c r="G148" s="55"/>
      <c r="H148" s="148">
        <v>300000</v>
      </c>
    </row>
    <row r="149" spans="1:8" ht="21" x14ac:dyDescent="0.35">
      <c r="A149" s="145"/>
      <c r="B149" s="145"/>
      <c r="C149" s="146" t="s">
        <v>585</v>
      </c>
      <c r="D149" s="147"/>
      <c r="E149" s="55"/>
      <c r="F149" s="55">
        <v>400000</v>
      </c>
      <c r="G149" s="55"/>
      <c r="H149" s="148">
        <v>400000</v>
      </c>
    </row>
    <row r="150" spans="1:8" ht="21" x14ac:dyDescent="0.35">
      <c r="A150" s="145"/>
      <c r="B150" s="145"/>
      <c r="C150" s="146" t="s">
        <v>600</v>
      </c>
      <c r="D150" s="147"/>
      <c r="E150" s="55">
        <v>300000</v>
      </c>
      <c r="F150" s="55"/>
      <c r="G150" s="55"/>
      <c r="H150" s="148">
        <v>300000</v>
      </c>
    </row>
    <row r="151" spans="1:8" ht="21" x14ac:dyDescent="0.35">
      <c r="A151" s="145"/>
      <c r="B151" s="145"/>
      <c r="C151" s="146" t="s">
        <v>540</v>
      </c>
      <c r="D151" s="147"/>
      <c r="E151" s="55"/>
      <c r="F151" s="55"/>
      <c r="G151" s="55">
        <v>500000</v>
      </c>
      <c r="H151" s="148">
        <v>500000</v>
      </c>
    </row>
    <row r="152" spans="1:8" ht="21" x14ac:dyDescent="0.35">
      <c r="A152" s="145"/>
      <c r="B152" s="145"/>
      <c r="C152" s="146" t="s">
        <v>606</v>
      </c>
      <c r="D152" s="147"/>
      <c r="E152" s="55">
        <v>300000</v>
      </c>
      <c r="F152" s="55"/>
      <c r="G152" s="55"/>
      <c r="H152" s="148">
        <v>300000</v>
      </c>
    </row>
    <row r="153" spans="1:8" ht="21" x14ac:dyDescent="0.35">
      <c r="A153" s="145"/>
      <c r="B153" s="145"/>
      <c r="C153" s="146" t="s">
        <v>602</v>
      </c>
      <c r="D153" s="147"/>
      <c r="E153" s="55">
        <v>300000</v>
      </c>
      <c r="F153" s="55"/>
      <c r="G153" s="55"/>
      <c r="H153" s="148">
        <v>300000</v>
      </c>
    </row>
    <row r="154" spans="1:8" ht="21" x14ac:dyDescent="0.35">
      <c r="A154" s="145"/>
      <c r="B154" s="145"/>
      <c r="C154" s="146" t="s">
        <v>583</v>
      </c>
      <c r="D154" s="147"/>
      <c r="E154" s="55"/>
      <c r="F154" s="55">
        <v>400000</v>
      </c>
      <c r="G154" s="55"/>
      <c r="H154" s="148">
        <v>400000</v>
      </c>
    </row>
    <row r="155" spans="1:8" ht="21" x14ac:dyDescent="0.35">
      <c r="A155" s="145"/>
      <c r="B155" s="145"/>
      <c r="C155" s="146" t="s">
        <v>590</v>
      </c>
      <c r="D155" s="147"/>
      <c r="E155" s="55">
        <v>300000</v>
      </c>
      <c r="F155" s="55"/>
      <c r="G155" s="55"/>
      <c r="H155" s="148">
        <v>300000</v>
      </c>
    </row>
    <row r="156" spans="1:8" ht="21" x14ac:dyDescent="0.35">
      <c r="A156" s="145"/>
      <c r="B156" s="145"/>
      <c r="C156" s="146" t="s">
        <v>579</v>
      </c>
      <c r="D156" s="147"/>
      <c r="E156" s="55"/>
      <c r="F156" s="55">
        <v>400000</v>
      </c>
      <c r="G156" s="55"/>
      <c r="H156" s="148">
        <v>400000</v>
      </c>
    </row>
    <row r="157" spans="1:8" ht="21" x14ac:dyDescent="0.35">
      <c r="A157" s="145"/>
      <c r="B157" s="145"/>
      <c r="C157" s="146" t="s">
        <v>596</v>
      </c>
      <c r="D157" s="147"/>
      <c r="E157" s="55">
        <v>300000</v>
      </c>
      <c r="F157" s="55"/>
      <c r="G157" s="55"/>
      <c r="H157" s="148">
        <v>300000</v>
      </c>
    </row>
    <row r="158" spans="1:8" ht="21" x14ac:dyDescent="0.35">
      <c r="A158" s="145"/>
      <c r="B158" s="145"/>
      <c r="C158" s="146" t="s">
        <v>577</v>
      </c>
      <c r="D158" s="147"/>
      <c r="E158" s="55"/>
      <c r="F158" s="55">
        <v>400000</v>
      </c>
      <c r="G158" s="55"/>
      <c r="H158" s="148">
        <v>400000</v>
      </c>
    </row>
    <row r="159" spans="1:8" ht="21" x14ac:dyDescent="0.35">
      <c r="A159" s="145"/>
      <c r="B159" s="145"/>
      <c r="C159" s="146" t="s">
        <v>587</v>
      </c>
      <c r="D159" s="147"/>
      <c r="E159" s="55">
        <v>300000</v>
      </c>
      <c r="F159" s="55"/>
      <c r="G159" s="55"/>
      <c r="H159" s="148">
        <v>300000</v>
      </c>
    </row>
    <row r="160" spans="1:8" ht="21" x14ac:dyDescent="0.35">
      <c r="A160" s="145"/>
      <c r="B160" s="145"/>
      <c r="C160" s="146" t="s">
        <v>546</v>
      </c>
      <c r="D160" s="147"/>
      <c r="E160" s="55">
        <v>300000</v>
      </c>
      <c r="F160" s="55"/>
      <c r="G160" s="55"/>
      <c r="H160" s="148">
        <v>300000</v>
      </c>
    </row>
    <row r="161" spans="1:8" ht="21" x14ac:dyDescent="0.35">
      <c r="A161" s="145"/>
      <c r="B161" s="145"/>
      <c r="C161" s="146" t="s">
        <v>592</v>
      </c>
      <c r="D161" s="147"/>
      <c r="E161" s="55"/>
      <c r="F161" s="55">
        <v>400000</v>
      </c>
      <c r="G161" s="55"/>
      <c r="H161" s="148">
        <v>400000</v>
      </c>
    </row>
    <row r="162" spans="1:8" ht="21" x14ac:dyDescent="0.35">
      <c r="A162" s="145"/>
      <c r="B162" s="145"/>
      <c r="C162" s="146" t="s">
        <v>604</v>
      </c>
      <c r="D162" s="147"/>
      <c r="E162" s="55"/>
      <c r="F162" s="55">
        <v>400000</v>
      </c>
      <c r="G162" s="55"/>
      <c r="H162" s="148">
        <v>400000</v>
      </c>
    </row>
    <row r="163" spans="1:8" ht="21" x14ac:dyDescent="0.35">
      <c r="A163" s="145"/>
      <c r="B163" s="145"/>
      <c r="C163" s="146" t="s">
        <v>2479</v>
      </c>
      <c r="D163" s="147"/>
      <c r="E163" s="55">
        <v>300000</v>
      </c>
      <c r="F163" s="55"/>
      <c r="G163" s="55"/>
      <c r="H163" s="148">
        <v>300000</v>
      </c>
    </row>
    <row r="164" spans="1:8" ht="21" x14ac:dyDescent="0.35">
      <c r="A164" s="145"/>
      <c r="B164" s="145"/>
      <c r="C164" s="146" t="s">
        <v>2480</v>
      </c>
      <c r="D164" s="147">
        <v>200000</v>
      </c>
      <c r="E164" s="55"/>
      <c r="F164" s="55"/>
      <c r="G164" s="55"/>
      <c r="H164" s="148">
        <v>200000</v>
      </c>
    </row>
    <row r="165" spans="1:8" ht="21" x14ac:dyDescent="0.35">
      <c r="A165" s="145"/>
      <c r="B165" s="141" t="s">
        <v>2461</v>
      </c>
      <c r="C165" s="135"/>
      <c r="D165" s="142">
        <v>200000</v>
      </c>
      <c r="E165" s="143">
        <v>3000000</v>
      </c>
      <c r="F165" s="143">
        <v>2800000</v>
      </c>
      <c r="G165" s="143">
        <v>1000000</v>
      </c>
      <c r="H165" s="144">
        <v>7000000</v>
      </c>
    </row>
    <row r="166" spans="1:8" ht="21" x14ac:dyDescent="0.35">
      <c r="A166" s="145"/>
      <c r="B166" s="141" t="s">
        <v>300</v>
      </c>
      <c r="C166" s="141" t="s">
        <v>714</v>
      </c>
      <c r="D166" s="142"/>
      <c r="E166" s="143">
        <v>300000</v>
      </c>
      <c r="F166" s="143"/>
      <c r="G166" s="143"/>
      <c r="H166" s="144">
        <v>300000</v>
      </c>
    </row>
    <row r="167" spans="1:8" ht="21" x14ac:dyDescent="0.35">
      <c r="A167" s="145"/>
      <c r="B167" s="145"/>
      <c r="C167" s="146" t="s">
        <v>716</v>
      </c>
      <c r="D167" s="147"/>
      <c r="E167" s="55"/>
      <c r="F167" s="55">
        <v>400000</v>
      </c>
      <c r="G167" s="55"/>
      <c r="H167" s="148">
        <v>400000</v>
      </c>
    </row>
    <row r="168" spans="1:8" ht="21" x14ac:dyDescent="0.35">
      <c r="A168" s="145"/>
      <c r="B168" s="145"/>
      <c r="C168" s="146" t="s">
        <v>702</v>
      </c>
      <c r="D168" s="147"/>
      <c r="E168" s="55"/>
      <c r="F168" s="55">
        <v>400000</v>
      </c>
      <c r="G168" s="55"/>
      <c r="H168" s="148">
        <v>400000</v>
      </c>
    </row>
    <row r="169" spans="1:8" ht="21" x14ac:dyDescent="0.35">
      <c r="A169" s="145"/>
      <c r="B169" s="145"/>
      <c r="C169" s="146" t="s">
        <v>708</v>
      </c>
      <c r="D169" s="147"/>
      <c r="E169" s="55"/>
      <c r="F169" s="55"/>
      <c r="G169" s="55">
        <v>500000</v>
      </c>
      <c r="H169" s="148">
        <v>500000</v>
      </c>
    </row>
    <row r="170" spans="1:8" ht="21" x14ac:dyDescent="0.35">
      <c r="A170" s="145"/>
      <c r="B170" s="145"/>
      <c r="C170" s="146" t="s">
        <v>700</v>
      </c>
      <c r="D170" s="147"/>
      <c r="E170" s="55"/>
      <c r="F170" s="55"/>
      <c r="G170" s="55">
        <v>500000</v>
      </c>
      <c r="H170" s="148">
        <v>500000</v>
      </c>
    </row>
    <row r="171" spans="1:8" ht="21" x14ac:dyDescent="0.35">
      <c r="A171" s="145"/>
      <c r="B171" s="145"/>
      <c r="C171" s="146" t="s">
        <v>712</v>
      </c>
      <c r="D171" s="147"/>
      <c r="E171" s="55"/>
      <c r="F171" s="55">
        <v>400000</v>
      </c>
      <c r="G171" s="55"/>
      <c r="H171" s="148">
        <v>400000</v>
      </c>
    </row>
    <row r="172" spans="1:8" ht="21" x14ac:dyDescent="0.35">
      <c r="A172" s="145"/>
      <c r="B172" s="145"/>
      <c r="C172" s="146" t="s">
        <v>698</v>
      </c>
      <c r="D172" s="147"/>
      <c r="E172" s="55"/>
      <c r="F172" s="55">
        <v>400000</v>
      </c>
      <c r="G172" s="55"/>
      <c r="H172" s="148">
        <v>400000</v>
      </c>
    </row>
    <row r="173" spans="1:8" ht="21" x14ac:dyDescent="0.35">
      <c r="A173" s="145"/>
      <c r="B173" s="145"/>
      <c r="C173" s="146" t="s">
        <v>706</v>
      </c>
      <c r="D173" s="147"/>
      <c r="E173" s="55">
        <v>300000</v>
      </c>
      <c r="F173" s="55"/>
      <c r="G173" s="55"/>
      <c r="H173" s="148">
        <v>300000</v>
      </c>
    </row>
    <row r="174" spans="1:8" ht="21" x14ac:dyDescent="0.35">
      <c r="A174" s="145"/>
      <c r="B174" s="145"/>
      <c r="C174" s="146" t="s">
        <v>710</v>
      </c>
      <c r="D174" s="147"/>
      <c r="E174" s="55"/>
      <c r="F174" s="55">
        <v>400000</v>
      </c>
      <c r="G174" s="55"/>
      <c r="H174" s="148">
        <v>400000</v>
      </c>
    </row>
    <row r="175" spans="1:8" ht="21" x14ac:dyDescent="0.35">
      <c r="A175" s="145"/>
      <c r="B175" s="145"/>
      <c r="C175" s="146" t="s">
        <v>704</v>
      </c>
      <c r="D175" s="147"/>
      <c r="E175" s="55">
        <v>300000</v>
      </c>
      <c r="F175" s="55"/>
      <c r="G175" s="55"/>
      <c r="H175" s="148">
        <v>300000</v>
      </c>
    </row>
    <row r="176" spans="1:8" ht="21" x14ac:dyDescent="0.35">
      <c r="A176" s="145"/>
      <c r="B176" s="141" t="s">
        <v>2498</v>
      </c>
      <c r="C176" s="135"/>
      <c r="D176" s="142"/>
      <c r="E176" s="143">
        <v>900000</v>
      </c>
      <c r="F176" s="143">
        <v>2000000</v>
      </c>
      <c r="G176" s="143">
        <v>1000000</v>
      </c>
      <c r="H176" s="144">
        <v>3900000</v>
      </c>
    </row>
    <row r="177" spans="1:8" ht="21" x14ac:dyDescent="0.35">
      <c r="A177" s="141" t="s">
        <v>2459</v>
      </c>
      <c r="B177" s="135"/>
      <c r="C177" s="135"/>
      <c r="D177" s="142">
        <v>800000</v>
      </c>
      <c r="E177" s="143">
        <v>9000000</v>
      </c>
      <c r="F177" s="143">
        <v>6000000</v>
      </c>
      <c r="G177" s="143">
        <v>2000000</v>
      </c>
      <c r="H177" s="144">
        <v>17800000</v>
      </c>
    </row>
    <row r="178" spans="1:8" ht="21" x14ac:dyDescent="0.35">
      <c r="A178" s="141" t="s">
        <v>2454</v>
      </c>
      <c r="B178" s="141" t="s">
        <v>137</v>
      </c>
      <c r="C178" s="141" t="s">
        <v>552</v>
      </c>
      <c r="D178" s="142"/>
      <c r="E178" s="143">
        <v>300000</v>
      </c>
      <c r="F178" s="143"/>
      <c r="G178" s="143"/>
      <c r="H178" s="115">
        <v>300000</v>
      </c>
    </row>
    <row r="179" spans="1:8" ht="21" x14ac:dyDescent="0.35">
      <c r="A179" s="145"/>
      <c r="B179" s="145"/>
      <c r="C179" s="146" t="s">
        <v>560</v>
      </c>
      <c r="D179" s="147"/>
      <c r="E179" s="55">
        <v>300000</v>
      </c>
      <c r="F179" s="55"/>
      <c r="G179" s="55"/>
      <c r="H179" s="116">
        <v>300000</v>
      </c>
    </row>
    <row r="180" spans="1:8" ht="21" x14ac:dyDescent="0.35">
      <c r="A180" s="145"/>
      <c r="B180" s="145"/>
      <c r="C180" s="146" t="s">
        <v>548</v>
      </c>
      <c r="D180" s="147"/>
      <c r="E180" s="55">
        <v>300000</v>
      </c>
      <c r="F180" s="55"/>
      <c r="G180" s="55"/>
      <c r="H180" s="116">
        <v>300000</v>
      </c>
    </row>
    <row r="181" spans="1:8" ht="21" x14ac:dyDescent="0.35">
      <c r="A181" s="145"/>
      <c r="B181" s="145"/>
      <c r="C181" s="146" t="s">
        <v>558</v>
      </c>
      <c r="D181" s="147"/>
      <c r="E181" s="55">
        <v>300000</v>
      </c>
      <c r="F181" s="55"/>
      <c r="G181" s="55"/>
      <c r="H181" s="116">
        <v>300000</v>
      </c>
    </row>
    <row r="182" spans="1:8" ht="21" x14ac:dyDescent="0.35">
      <c r="A182" s="145"/>
      <c r="B182" s="145"/>
      <c r="C182" s="146" t="s">
        <v>570</v>
      </c>
      <c r="D182" s="147"/>
      <c r="E182" s="55">
        <v>300000</v>
      </c>
      <c r="F182" s="55"/>
      <c r="G182" s="55"/>
      <c r="H182" s="116">
        <v>300000</v>
      </c>
    </row>
    <row r="183" spans="1:8" ht="21" x14ac:dyDescent="0.35">
      <c r="A183" s="145"/>
      <c r="B183" s="145"/>
      <c r="C183" s="146" t="s">
        <v>544</v>
      </c>
      <c r="D183" s="147"/>
      <c r="E183" s="55">
        <v>300000</v>
      </c>
      <c r="F183" s="55"/>
      <c r="G183" s="55"/>
      <c r="H183" s="116">
        <v>300000</v>
      </c>
    </row>
    <row r="184" spans="1:8" ht="21" x14ac:dyDescent="0.35">
      <c r="A184" s="145"/>
      <c r="B184" s="145"/>
      <c r="C184" s="146" t="s">
        <v>564</v>
      </c>
      <c r="D184" s="147">
        <v>200000</v>
      </c>
      <c r="E184" s="55"/>
      <c r="F184" s="55"/>
      <c r="G184" s="55"/>
      <c r="H184" s="116">
        <v>200000</v>
      </c>
    </row>
    <row r="185" spans="1:8" ht="21" x14ac:dyDescent="0.35">
      <c r="A185" s="145"/>
      <c r="B185" s="145"/>
      <c r="C185" s="146" t="s">
        <v>566</v>
      </c>
      <c r="D185" s="147">
        <v>200000</v>
      </c>
      <c r="E185" s="55"/>
      <c r="F185" s="55"/>
      <c r="G185" s="55"/>
      <c r="H185" s="116">
        <v>200000</v>
      </c>
    </row>
    <row r="186" spans="1:8" ht="21" x14ac:dyDescent="0.35">
      <c r="A186" s="145"/>
      <c r="B186" s="145"/>
      <c r="C186" s="146" t="s">
        <v>568</v>
      </c>
      <c r="D186" s="147"/>
      <c r="E186" s="55">
        <v>300000</v>
      </c>
      <c r="F186" s="55"/>
      <c r="G186" s="55"/>
      <c r="H186" s="116">
        <v>300000</v>
      </c>
    </row>
    <row r="187" spans="1:8" ht="21" x14ac:dyDescent="0.35">
      <c r="A187" s="145"/>
      <c r="B187" s="145"/>
      <c r="C187" s="146" t="s">
        <v>572</v>
      </c>
      <c r="D187" s="147"/>
      <c r="E187" s="55"/>
      <c r="F187" s="55">
        <v>400000</v>
      </c>
      <c r="G187" s="55"/>
      <c r="H187" s="116">
        <v>400000</v>
      </c>
    </row>
    <row r="188" spans="1:8" ht="21" x14ac:dyDescent="0.35">
      <c r="A188" s="145"/>
      <c r="B188" s="145"/>
      <c r="C188" s="146" t="s">
        <v>554</v>
      </c>
      <c r="D188" s="147"/>
      <c r="E188" s="55">
        <v>300000</v>
      </c>
      <c r="F188" s="55"/>
      <c r="G188" s="55"/>
      <c r="H188" s="116">
        <v>300000</v>
      </c>
    </row>
    <row r="189" spans="1:8" ht="21" x14ac:dyDescent="0.35">
      <c r="A189" s="145"/>
      <c r="B189" s="145"/>
      <c r="C189" s="146" t="s">
        <v>556</v>
      </c>
      <c r="D189" s="147"/>
      <c r="E189" s="55"/>
      <c r="F189" s="55">
        <v>400000</v>
      </c>
      <c r="G189" s="55"/>
      <c r="H189" s="116">
        <v>400000</v>
      </c>
    </row>
    <row r="190" spans="1:8" ht="21" x14ac:dyDescent="0.35">
      <c r="A190" s="145"/>
      <c r="B190" s="145"/>
      <c r="C190" s="146" t="s">
        <v>550</v>
      </c>
      <c r="D190" s="147"/>
      <c r="E190" s="55"/>
      <c r="F190" s="55">
        <v>400000</v>
      </c>
      <c r="G190" s="55"/>
      <c r="H190" s="116">
        <v>400000</v>
      </c>
    </row>
    <row r="191" spans="1:8" ht="21" x14ac:dyDescent="0.35">
      <c r="A191" s="145"/>
      <c r="B191" s="145"/>
      <c r="C191" s="146" t="s">
        <v>562</v>
      </c>
      <c r="D191" s="147"/>
      <c r="E191" s="55">
        <v>300000</v>
      </c>
      <c r="F191" s="55"/>
      <c r="G191" s="55"/>
      <c r="H191" s="116">
        <v>300000</v>
      </c>
    </row>
    <row r="192" spans="1:8" ht="21" x14ac:dyDescent="0.35">
      <c r="A192" s="145"/>
      <c r="B192" s="145"/>
      <c r="C192" s="146" t="s">
        <v>546</v>
      </c>
      <c r="D192" s="147"/>
      <c r="E192" s="55">
        <v>300000</v>
      </c>
      <c r="F192" s="55"/>
      <c r="G192" s="55"/>
      <c r="H192" s="116">
        <v>300000</v>
      </c>
    </row>
    <row r="193" spans="1:8" ht="21" x14ac:dyDescent="0.35">
      <c r="A193" s="145"/>
      <c r="B193" s="141" t="s">
        <v>2499</v>
      </c>
      <c r="C193" s="135"/>
      <c r="D193" s="142">
        <v>400000</v>
      </c>
      <c r="E193" s="143">
        <v>3000000</v>
      </c>
      <c r="F193" s="143">
        <v>1200000</v>
      </c>
      <c r="G193" s="143"/>
      <c r="H193" s="144">
        <v>4600000</v>
      </c>
    </row>
    <row r="194" spans="1:8" ht="21" x14ac:dyDescent="0.35">
      <c r="A194" s="145"/>
      <c r="B194" s="141" t="s">
        <v>4</v>
      </c>
      <c r="C194" s="141" t="s">
        <v>446</v>
      </c>
      <c r="D194" s="142"/>
      <c r="E194" s="143">
        <v>300000</v>
      </c>
      <c r="F194" s="143"/>
      <c r="G194" s="143"/>
      <c r="H194" s="144">
        <v>300000</v>
      </c>
    </row>
    <row r="195" spans="1:8" ht="21" x14ac:dyDescent="0.35">
      <c r="A195" s="145"/>
      <c r="B195" s="145"/>
      <c r="C195" s="146" t="s">
        <v>430</v>
      </c>
      <c r="D195" s="147"/>
      <c r="E195" s="55"/>
      <c r="F195" s="55">
        <v>400000</v>
      </c>
      <c r="G195" s="55"/>
      <c r="H195" s="148">
        <v>400000</v>
      </c>
    </row>
    <row r="196" spans="1:8" ht="21" x14ac:dyDescent="0.35">
      <c r="A196" s="145"/>
      <c r="B196" s="145"/>
      <c r="C196" s="146" t="s">
        <v>444</v>
      </c>
      <c r="D196" s="147"/>
      <c r="E196" s="55"/>
      <c r="F196" s="55">
        <v>400000</v>
      </c>
      <c r="G196" s="55"/>
      <c r="H196" s="148">
        <v>400000</v>
      </c>
    </row>
    <row r="197" spans="1:8" ht="21" x14ac:dyDescent="0.35">
      <c r="A197" s="145"/>
      <c r="B197" s="145"/>
      <c r="C197" s="146" t="s">
        <v>442</v>
      </c>
      <c r="D197" s="147"/>
      <c r="E197" s="55"/>
      <c r="F197" s="55">
        <v>400000</v>
      </c>
      <c r="G197" s="55"/>
      <c r="H197" s="148">
        <v>400000</v>
      </c>
    </row>
    <row r="198" spans="1:8" ht="21" x14ac:dyDescent="0.35">
      <c r="A198" s="145"/>
      <c r="B198" s="145"/>
      <c r="C198" s="146" t="s">
        <v>440</v>
      </c>
      <c r="D198" s="147"/>
      <c r="E198" s="55"/>
      <c r="F198" s="55">
        <v>400000</v>
      </c>
      <c r="G198" s="55"/>
      <c r="H198" s="148">
        <v>400000</v>
      </c>
    </row>
    <row r="199" spans="1:8" ht="21" x14ac:dyDescent="0.35">
      <c r="A199" s="145"/>
      <c r="B199" s="145"/>
      <c r="C199" s="146" t="s">
        <v>448</v>
      </c>
      <c r="D199" s="147"/>
      <c r="E199" s="55"/>
      <c r="F199" s="55">
        <v>400000</v>
      </c>
      <c r="G199" s="55"/>
      <c r="H199" s="148">
        <v>400000</v>
      </c>
    </row>
    <row r="200" spans="1:8" ht="21" x14ac:dyDescent="0.35">
      <c r="A200" s="145"/>
      <c r="B200" s="145"/>
      <c r="C200" s="146" t="s">
        <v>450</v>
      </c>
      <c r="D200" s="147"/>
      <c r="E200" s="55">
        <v>300000</v>
      </c>
      <c r="F200" s="55"/>
      <c r="G200" s="55"/>
      <c r="H200" s="148">
        <v>300000</v>
      </c>
    </row>
    <row r="201" spans="1:8" ht="21" x14ac:dyDescent="0.35">
      <c r="A201" s="145"/>
      <c r="B201" s="145"/>
      <c r="C201" s="146" t="s">
        <v>438</v>
      </c>
      <c r="D201" s="147"/>
      <c r="E201" s="55"/>
      <c r="F201" s="55">
        <v>400000</v>
      </c>
      <c r="G201" s="55"/>
      <c r="H201" s="148">
        <v>400000</v>
      </c>
    </row>
    <row r="202" spans="1:8" ht="21" x14ac:dyDescent="0.35">
      <c r="A202" s="145"/>
      <c r="B202" s="145"/>
      <c r="C202" s="146" t="s">
        <v>420</v>
      </c>
      <c r="D202" s="147"/>
      <c r="E202" s="55"/>
      <c r="F202" s="55">
        <v>400000</v>
      </c>
      <c r="G202" s="55"/>
      <c r="H202" s="148">
        <v>400000</v>
      </c>
    </row>
    <row r="203" spans="1:8" ht="21" x14ac:dyDescent="0.35">
      <c r="A203" s="145"/>
      <c r="B203" s="145"/>
      <c r="C203" s="146" t="s">
        <v>418</v>
      </c>
      <c r="D203" s="147"/>
      <c r="E203" s="55"/>
      <c r="F203" s="55">
        <v>400000</v>
      </c>
      <c r="G203" s="55"/>
      <c r="H203" s="148">
        <v>400000</v>
      </c>
    </row>
    <row r="204" spans="1:8" ht="21" x14ac:dyDescent="0.35">
      <c r="A204" s="145"/>
      <c r="B204" s="145"/>
      <c r="C204" s="146" t="s">
        <v>422</v>
      </c>
      <c r="D204" s="147"/>
      <c r="E204" s="55">
        <v>300000</v>
      </c>
      <c r="F204" s="55"/>
      <c r="G204" s="55"/>
      <c r="H204" s="148">
        <v>300000</v>
      </c>
    </row>
    <row r="205" spans="1:8" ht="21" x14ac:dyDescent="0.35">
      <c r="A205" s="145"/>
      <c r="B205" s="145"/>
      <c r="C205" s="146" t="s">
        <v>436</v>
      </c>
      <c r="D205" s="147"/>
      <c r="E205" s="55"/>
      <c r="F205" s="55">
        <v>400000</v>
      </c>
      <c r="G205" s="55"/>
      <c r="H205" s="148">
        <v>400000</v>
      </c>
    </row>
    <row r="206" spans="1:8" ht="21" x14ac:dyDescent="0.35">
      <c r="A206" s="145"/>
      <c r="B206" s="145"/>
      <c r="C206" s="146" t="s">
        <v>432</v>
      </c>
      <c r="D206" s="147"/>
      <c r="E206" s="55"/>
      <c r="F206" s="55">
        <v>400000</v>
      </c>
      <c r="G206" s="55"/>
      <c r="H206" s="148">
        <v>400000</v>
      </c>
    </row>
    <row r="207" spans="1:8" ht="21" x14ac:dyDescent="0.35">
      <c r="A207" s="145"/>
      <c r="B207" s="145"/>
      <c r="C207" s="146" t="s">
        <v>428</v>
      </c>
      <c r="D207" s="147"/>
      <c r="E207" s="55">
        <v>300000</v>
      </c>
      <c r="F207" s="55"/>
      <c r="G207" s="55"/>
      <c r="H207" s="148">
        <v>300000</v>
      </c>
    </row>
    <row r="208" spans="1:8" ht="21" x14ac:dyDescent="0.35">
      <c r="A208" s="145"/>
      <c r="B208" s="145"/>
      <c r="C208" s="146" t="s">
        <v>424</v>
      </c>
      <c r="D208" s="147"/>
      <c r="E208" s="55"/>
      <c r="F208" s="55">
        <v>400000</v>
      </c>
      <c r="G208" s="55"/>
      <c r="H208" s="148">
        <v>400000</v>
      </c>
    </row>
    <row r="209" spans="1:8" ht="21" x14ac:dyDescent="0.35">
      <c r="A209" s="145"/>
      <c r="B209" s="145"/>
      <c r="C209" s="146" t="s">
        <v>434</v>
      </c>
      <c r="D209" s="147"/>
      <c r="E209" s="55"/>
      <c r="F209" s="55"/>
      <c r="G209" s="55">
        <v>500000</v>
      </c>
      <c r="H209" s="148">
        <v>500000</v>
      </c>
    </row>
    <row r="210" spans="1:8" ht="21" x14ac:dyDescent="0.35">
      <c r="A210" s="145"/>
      <c r="B210" s="145"/>
      <c r="C210" s="146" t="s">
        <v>426</v>
      </c>
      <c r="D210" s="147"/>
      <c r="E210" s="55"/>
      <c r="F210" s="55">
        <v>400000</v>
      </c>
      <c r="G210" s="55"/>
      <c r="H210" s="148">
        <v>400000</v>
      </c>
    </row>
    <row r="211" spans="1:8" ht="21" x14ac:dyDescent="0.35">
      <c r="A211" s="145"/>
      <c r="B211" s="145"/>
      <c r="C211" s="146" t="s">
        <v>416</v>
      </c>
      <c r="D211" s="147"/>
      <c r="E211" s="55"/>
      <c r="F211" s="55"/>
      <c r="G211" s="55">
        <v>500000</v>
      </c>
      <c r="H211" s="148">
        <v>500000</v>
      </c>
    </row>
    <row r="212" spans="1:8" ht="21" x14ac:dyDescent="0.35">
      <c r="A212" s="145"/>
      <c r="B212" s="141" t="s">
        <v>2462</v>
      </c>
      <c r="C212" s="135"/>
      <c r="D212" s="142"/>
      <c r="E212" s="143">
        <v>1200000</v>
      </c>
      <c r="F212" s="143">
        <v>4800000</v>
      </c>
      <c r="G212" s="143">
        <v>1000000</v>
      </c>
      <c r="H212" s="144">
        <v>7000000</v>
      </c>
    </row>
    <row r="213" spans="1:8" ht="21" x14ac:dyDescent="0.35">
      <c r="A213" s="145"/>
      <c r="B213" s="141" t="s">
        <v>372</v>
      </c>
      <c r="C213" s="141" t="s">
        <v>782</v>
      </c>
      <c r="D213" s="142"/>
      <c r="E213" s="143"/>
      <c r="F213" s="143">
        <v>400000</v>
      </c>
      <c r="G213" s="143"/>
      <c r="H213" s="144">
        <v>400000</v>
      </c>
    </row>
    <row r="214" spans="1:8" ht="21" x14ac:dyDescent="0.35">
      <c r="A214" s="145"/>
      <c r="B214" s="145"/>
      <c r="C214" s="146" t="s">
        <v>764</v>
      </c>
      <c r="D214" s="147"/>
      <c r="E214" s="55"/>
      <c r="F214" s="55">
        <v>400000</v>
      </c>
      <c r="G214" s="55"/>
      <c r="H214" s="148">
        <v>400000</v>
      </c>
    </row>
    <row r="215" spans="1:8" ht="21" x14ac:dyDescent="0.35">
      <c r="A215" s="145"/>
      <c r="B215" s="145"/>
      <c r="C215" s="146" t="s">
        <v>780</v>
      </c>
      <c r="D215" s="147"/>
      <c r="E215" s="55"/>
      <c r="F215" s="55">
        <v>400000</v>
      </c>
      <c r="G215" s="55"/>
      <c r="H215" s="148">
        <v>400000</v>
      </c>
    </row>
    <row r="216" spans="1:8" ht="21" x14ac:dyDescent="0.35">
      <c r="A216" s="145"/>
      <c r="B216" s="145"/>
      <c r="C216" s="146" t="s">
        <v>766</v>
      </c>
      <c r="D216" s="147"/>
      <c r="E216" s="55">
        <v>300000</v>
      </c>
      <c r="F216" s="55"/>
      <c r="G216" s="55"/>
      <c r="H216" s="148">
        <v>300000</v>
      </c>
    </row>
    <row r="217" spans="1:8" ht="21" x14ac:dyDescent="0.35">
      <c r="A217" s="145"/>
      <c r="B217" s="145"/>
      <c r="C217" s="146" t="s">
        <v>770</v>
      </c>
      <c r="D217" s="147"/>
      <c r="E217" s="55"/>
      <c r="F217" s="55">
        <v>400000</v>
      </c>
      <c r="G217" s="55"/>
      <c r="H217" s="148">
        <v>400000</v>
      </c>
    </row>
    <row r="218" spans="1:8" ht="21" x14ac:dyDescent="0.35">
      <c r="A218" s="145"/>
      <c r="B218" s="145"/>
      <c r="C218" s="146" t="s">
        <v>778</v>
      </c>
      <c r="D218" s="147"/>
      <c r="E218" s="55"/>
      <c r="F218" s="55">
        <v>400000</v>
      </c>
      <c r="G218" s="55"/>
      <c r="H218" s="148">
        <v>400000</v>
      </c>
    </row>
    <row r="219" spans="1:8" ht="21" x14ac:dyDescent="0.35">
      <c r="A219" s="145"/>
      <c r="B219" s="145"/>
      <c r="C219" s="146" t="s">
        <v>768</v>
      </c>
      <c r="D219" s="147"/>
      <c r="E219" s="55"/>
      <c r="F219" s="55">
        <v>400000</v>
      </c>
      <c r="G219" s="55"/>
      <c r="H219" s="148">
        <v>400000</v>
      </c>
    </row>
    <row r="220" spans="1:8" ht="21" x14ac:dyDescent="0.35">
      <c r="A220" s="145"/>
      <c r="B220" s="145"/>
      <c r="C220" s="146" t="s">
        <v>774</v>
      </c>
      <c r="D220" s="147"/>
      <c r="E220" s="55"/>
      <c r="F220" s="55">
        <v>400000</v>
      </c>
      <c r="G220" s="55"/>
      <c r="H220" s="148">
        <v>400000</v>
      </c>
    </row>
    <row r="221" spans="1:8" ht="21" x14ac:dyDescent="0.35">
      <c r="A221" s="145"/>
      <c r="B221" s="145"/>
      <c r="C221" s="146" t="s">
        <v>776</v>
      </c>
      <c r="D221" s="147"/>
      <c r="E221" s="55">
        <v>300000</v>
      </c>
      <c r="F221" s="55"/>
      <c r="G221" s="55"/>
      <c r="H221" s="148">
        <v>300000</v>
      </c>
    </row>
    <row r="222" spans="1:8" ht="21" x14ac:dyDescent="0.35">
      <c r="A222" s="145"/>
      <c r="B222" s="145"/>
      <c r="C222" s="146" t="s">
        <v>772</v>
      </c>
      <c r="D222" s="147"/>
      <c r="E222" s="55"/>
      <c r="F222" s="55">
        <v>400000</v>
      </c>
      <c r="G222" s="55"/>
      <c r="H222" s="148">
        <v>400000</v>
      </c>
    </row>
    <row r="223" spans="1:8" ht="21" x14ac:dyDescent="0.35">
      <c r="A223" s="145"/>
      <c r="B223" s="145"/>
      <c r="C223" s="146" t="s">
        <v>784</v>
      </c>
      <c r="D223" s="147"/>
      <c r="E223" s="55">
        <v>300000</v>
      </c>
      <c r="F223" s="55"/>
      <c r="G223" s="55"/>
      <c r="H223" s="148">
        <v>300000</v>
      </c>
    </row>
    <row r="224" spans="1:8" ht="21" x14ac:dyDescent="0.35">
      <c r="A224" s="145"/>
      <c r="B224" s="145"/>
      <c r="C224" s="146" t="s">
        <v>762</v>
      </c>
      <c r="D224" s="147"/>
      <c r="E224" s="55"/>
      <c r="F224" s="55">
        <v>400000</v>
      </c>
      <c r="G224" s="55"/>
      <c r="H224" s="148">
        <v>400000</v>
      </c>
    </row>
    <row r="225" spans="1:8" ht="21" x14ac:dyDescent="0.35">
      <c r="A225" s="145"/>
      <c r="B225" s="141" t="s">
        <v>2500</v>
      </c>
      <c r="C225" s="135"/>
      <c r="D225" s="142"/>
      <c r="E225" s="143">
        <v>900000</v>
      </c>
      <c r="F225" s="143">
        <v>3600000</v>
      </c>
      <c r="G225" s="143"/>
      <c r="H225" s="144">
        <v>4500000</v>
      </c>
    </row>
    <row r="226" spans="1:8" ht="21" x14ac:dyDescent="0.35">
      <c r="A226" s="141" t="s">
        <v>2460</v>
      </c>
      <c r="B226" s="135"/>
      <c r="C226" s="135"/>
      <c r="D226" s="142">
        <v>400000</v>
      </c>
      <c r="E226" s="143">
        <v>5100000</v>
      </c>
      <c r="F226" s="143">
        <v>9600000</v>
      </c>
      <c r="G226" s="143">
        <v>1000000</v>
      </c>
      <c r="H226" s="144">
        <v>16100000</v>
      </c>
    </row>
    <row r="227" spans="1:8" ht="21" x14ac:dyDescent="0.35">
      <c r="A227" s="149" t="s">
        <v>2440</v>
      </c>
      <c r="B227" s="150"/>
      <c r="C227" s="150"/>
      <c r="D227" s="151">
        <v>1800000</v>
      </c>
      <c r="E227" s="152">
        <v>31800000</v>
      </c>
      <c r="F227" s="152">
        <v>33600000</v>
      </c>
      <c r="G227" s="152">
        <v>3000000</v>
      </c>
      <c r="H227" s="153">
        <v>70200000</v>
      </c>
    </row>
    <row r="228" spans="1:8" ht="21" x14ac:dyDescent="0.35">
      <c r="A228" s="114"/>
      <c r="B228" s="114"/>
      <c r="C228" s="114"/>
      <c r="D228" s="114"/>
      <c r="E228" s="114"/>
      <c r="F228" s="114"/>
      <c r="G228" s="114"/>
      <c r="H228" s="114"/>
    </row>
    <row r="229" spans="1:8" ht="21" x14ac:dyDescent="0.35">
      <c r="A229" s="114"/>
      <c r="B229" s="114"/>
      <c r="C229" s="114"/>
      <c r="D229" s="114"/>
      <c r="E229" s="114"/>
      <c r="F229" s="114"/>
      <c r="G229" s="114"/>
      <c r="H229" s="114"/>
    </row>
    <row r="230" spans="1:8" ht="21" x14ac:dyDescent="0.35">
      <c r="A230" s="114"/>
      <c r="B230" s="114"/>
      <c r="C230" s="114"/>
      <c r="D230" s="114"/>
      <c r="E230" s="114"/>
      <c r="F230" s="114"/>
      <c r="G230" s="114"/>
      <c r="H230" s="114"/>
    </row>
    <row r="231" spans="1:8" ht="21" x14ac:dyDescent="0.35">
      <c r="A231" s="114"/>
      <c r="B231" s="114"/>
      <c r="C231" s="114"/>
      <c r="D231" s="114"/>
      <c r="E231" s="114"/>
      <c r="F231" s="114"/>
      <c r="G231" s="114"/>
      <c r="H231" s="114"/>
    </row>
    <row r="232" spans="1:8" ht="21" x14ac:dyDescent="0.35">
      <c r="A232" s="114"/>
      <c r="B232" s="114"/>
      <c r="C232" s="114"/>
      <c r="D232" s="114"/>
      <c r="E232" s="114"/>
      <c r="F232" s="114"/>
      <c r="G232" s="114"/>
      <c r="H232" s="114"/>
    </row>
    <row r="233" spans="1:8" ht="21" x14ac:dyDescent="0.35">
      <c r="A233" s="114"/>
      <c r="B233" s="114"/>
      <c r="C233" s="114"/>
      <c r="D233" s="114"/>
      <c r="E233" s="114"/>
      <c r="F233" s="114"/>
      <c r="G233" s="114"/>
      <c r="H233" s="114"/>
    </row>
    <row r="234" spans="1:8" ht="21" x14ac:dyDescent="0.35">
      <c r="A234" s="114"/>
      <c r="B234" s="114"/>
      <c r="C234" s="114"/>
      <c r="D234" s="114"/>
      <c r="E234" s="114"/>
      <c r="F234" s="114"/>
      <c r="G234" s="114"/>
      <c r="H234" s="114"/>
    </row>
    <row r="235" spans="1:8" ht="21" x14ac:dyDescent="0.35">
      <c r="A235" s="114"/>
      <c r="B235" s="114"/>
      <c r="C235" s="114"/>
      <c r="D235" s="114"/>
      <c r="E235" s="114"/>
      <c r="F235" s="114"/>
      <c r="G235" s="114"/>
      <c r="H235" s="114"/>
    </row>
    <row r="236" spans="1:8" ht="21" x14ac:dyDescent="0.35">
      <c r="A236" s="114"/>
      <c r="B236" s="114"/>
      <c r="C236" s="114"/>
      <c r="D236" s="114"/>
      <c r="E236" s="114"/>
      <c r="F236" s="114"/>
      <c r="G236" s="114"/>
      <c r="H236" s="114"/>
    </row>
    <row r="237" spans="1:8" ht="21" x14ac:dyDescent="0.35">
      <c r="A237" s="114"/>
      <c r="B237" s="114"/>
      <c r="C237" s="114"/>
      <c r="D237" s="114"/>
      <c r="E237" s="114"/>
      <c r="F237" s="114"/>
      <c r="G237" s="114"/>
      <c r="H237" s="114"/>
    </row>
    <row r="238" spans="1:8" ht="21" x14ac:dyDescent="0.35">
      <c r="A238" s="114"/>
      <c r="B238" s="114"/>
      <c r="C238" s="114"/>
      <c r="D238" s="114"/>
      <c r="E238" s="114"/>
      <c r="F238" s="114"/>
      <c r="G238" s="114"/>
      <c r="H238" s="114"/>
    </row>
    <row r="239" spans="1:8" ht="21" x14ac:dyDescent="0.35">
      <c r="A239" s="114"/>
      <c r="B239" s="114"/>
      <c r="C239" s="114"/>
      <c r="D239" s="114"/>
      <c r="E239" s="114"/>
      <c r="F239" s="114"/>
      <c r="G239" s="114"/>
      <c r="H239" s="114"/>
    </row>
    <row r="240" spans="1:8" ht="21" x14ac:dyDescent="0.35">
      <c r="A240" s="114"/>
      <c r="B240" s="114"/>
      <c r="C240" s="114"/>
      <c r="D240" s="114"/>
      <c r="E240" s="114"/>
      <c r="F240" s="114"/>
      <c r="G240" s="114"/>
      <c r="H240" s="114"/>
    </row>
    <row r="241" spans="1:8" ht="21" x14ac:dyDescent="0.35">
      <c r="A241" s="114"/>
      <c r="B241" s="114"/>
      <c r="C241" s="114"/>
      <c r="D241" s="114"/>
      <c r="E241" s="114"/>
      <c r="F241" s="114"/>
      <c r="G241" s="114"/>
      <c r="H241" s="114"/>
    </row>
    <row r="242" spans="1:8" ht="21" x14ac:dyDescent="0.35">
      <c r="A242" s="114"/>
      <c r="B242" s="114"/>
      <c r="C242" s="114"/>
      <c r="D242" s="114"/>
      <c r="E242" s="114"/>
      <c r="F242" s="114"/>
      <c r="G242" s="114"/>
      <c r="H242" s="114"/>
    </row>
    <row r="243" spans="1:8" ht="21" x14ac:dyDescent="0.35">
      <c r="A243" s="114"/>
      <c r="B243" s="114"/>
      <c r="C243" s="114"/>
      <c r="D243" s="114"/>
      <c r="E243" s="114"/>
      <c r="F243" s="114"/>
      <c r="G243" s="114"/>
      <c r="H243" s="114"/>
    </row>
    <row r="244" spans="1:8" ht="21" x14ac:dyDescent="0.35">
      <c r="A244" s="114"/>
      <c r="B244" s="114"/>
      <c r="C244" s="114"/>
      <c r="D244" s="114"/>
      <c r="E244" s="114"/>
      <c r="F244" s="114"/>
      <c r="G244" s="114"/>
      <c r="H244" s="114"/>
    </row>
    <row r="245" spans="1:8" ht="21" x14ac:dyDescent="0.35">
      <c r="A245" s="114"/>
      <c r="B245" s="114"/>
      <c r="C245" s="114"/>
      <c r="D245" s="114"/>
      <c r="E245" s="114"/>
      <c r="F245" s="114"/>
      <c r="G245" s="114"/>
      <c r="H245" s="114"/>
    </row>
    <row r="246" spans="1:8" ht="21" x14ac:dyDescent="0.35">
      <c r="A246" s="114"/>
      <c r="B246" s="114"/>
      <c r="C246" s="114"/>
      <c r="D246" s="114"/>
      <c r="E246" s="114"/>
      <c r="F246" s="114"/>
      <c r="G246" s="114"/>
      <c r="H246" s="114"/>
    </row>
    <row r="247" spans="1:8" ht="21" x14ac:dyDescent="0.35">
      <c r="A247" s="114"/>
      <c r="B247" s="114"/>
      <c r="C247" s="114"/>
      <c r="D247" s="114"/>
      <c r="E247" s="114"/>
      <c r="F247" s="114"/>
      <c r="G247" s="114"/>
      <c r="H247" s="114"/>
    </row>
    <row r="248" spans="1:8" ht="21" x14ac:dyDescent="0.35">
      <c r="A248" s="114"/>
      <c r="B248" s="114"/>
      <c r="C248" s="114"/>
      <c r="D248" s="114"/>
      <c r="E248" s="114"/>
      <c r="F248" s="114"/>
      <c r="G248" s="114"/>
      <c r="H248" s="114"/>
    </row>
    <row r="249" spans="1:8" ht="21" x14ac:dyDescent="0.35">
      <c r="A249" s="114"/>
      <c r="B249" s="114"/>
      <c r="C249" s="114"/>
      <c r="D249" s="114"/>
      <c r="E249" s="114"/>
      <c r="F249" s="114"/>
      <c r="G249" s="114"/>
      <c r="H249" s="114"/>
    </row>
    <row r="250" spans="1:8" ht="21" x14ac:dyDescent="0.35">
      <c r="A250" s="114"/>
      <c r="B250" s="114"/>
      <c r="C250" s="114"/>
      <c r="D250" s="114"/>
      <c r="E250" s="114"/>
      <c r="F250" s="114"/>
      <c r="G250" s="114"/>
      <c r="H250" s="114"/>
    </row>
    <row r="251" spans="1:8" ht="21" x14ac:dyDescent="0.35">
      <c r="A251" s="114"/>
      <c r="B251" s="114"/>
      <c r="C251" s="114"/>
      <c r="D251" s="114"/>
      <c r="E251" s="114"/>
      <c r="F251" s="114"/>
      <c r="G251" s="114"/>
      <c r="H251" s="114"/>
    </row>
    <row r="252" spans="1:8" ht="21" x14ac:dyDescent="0.35">
      <c r="A252" s="114"/>
      <c r="B252" s="114"/>
      <c r="C252" s="114"/>
      <c r="D252" s="114"/>
      <c r="E252" s="114"/>
      <c r="F252" s="114"/>
      <c r="G252" s="114"/>
      <c r="H252" s="114"/>
    </row>
    <row r="253" spans="1:8" ht="21" x14ac:dyDescent="0.35">
      <c r="A253" s="114"/>
      <c r="B253" s="114"/>
      <c r="C253" s="114"/>
      <c r="D253" s="114"/>
      <c r="E253" s="114"/>
      <c r="F253" s="114"/>
      <c r="G253" s="114"/>
      <c r="H253" s="114"/>
    </row>
    <row r="254" spans="1:8" ht="21" x14ac:dyDescent="0.35">
      <c r="A254" s="114"/>
      <c r="B254" s="114"/>
      <c r="C254" s="114"/>
      <c r="D254" s="114"/>
      <c r="E254" s="114"/>
      <c r="F254" s="114"/>
      <c r="G254" s="114"/>
      <c r="H254" s="114"/>
    </row>
    <row r="255" spans="1:8" ht="21" x14ac:dyDescent="0.35">
      <c r="C255" s="3"/>
      <c r="D255" s="3"/>
      <c r="E255" s="3"/>
      <c r="F255" s="3"/>
      <c r="G255" s="3"/>
    </row>
    <row r="256" spans="1:8" ht="21" x14ac:dyDescent="0.35">
      <c r="C256" s="3"/>
      <c r="D256" s="3"/>
      <c r="E256" s="3"/>
      <c r="F256" s="3"/>
      <c r="G256" s="3"/>
    </row>
    <row r="257" spans="3:7" ht="21" x14ac:dyDescent="0.35">
      <c r="C257" s="3"/>
      <c r="D257" s="3"/>
      <c r="E257" s="3"/>
      <c r="F257" s="3"/>
      <c r="G257" s="3"/>
    </row>
    <row r="258" spans="3:7" ht="21" x14ac:dyDescent="0.35">
      <c r="C258" s="3"/>
      <c r="D258" s="3"/>
      <c r="E258" s="3"/>
      <c r="F258" s="3"/>
      <c r="G258" s="3"/>
    </row>
    <row r="259" spans="3:7" ht="21" x14ac:dyDescent="0.35">
      <c r="C259" s="3"/>
      <c r="D259" s="3"/>
      <c r="E259" s="3"/>
      <c r="F259" s="3"/>
      <c r="G259" s="3"/>
    </row>
    <row r="260" spans="3:7" ht="21" x14ac:dyDescent="0.35">
      <c r="C260" s="3"/>
      <c r="D260" s="3"/>
      <c r="E260" s="3"/>
      <c r="F260" s="3"/>
      <c r="G260" s="3"/>
    </row>
    <row r="261" spans="3:7" ht="21" x14ac:dyDescent="0.35">
      <c r="C261" s="3"/>
      <c r="D261" s="3"/>
      <c r="E261" s="3"/>
      <c r="F261" s="3"/>
      <c r="G261" s="3"/>
    </row>
    <row r="262" spans="3:7" ht="21" x14ac:dyDescent="0.35">
      <c r="C262" s="3"/>
      <c r="D262" s="3"/>
      <c r="E262" s="3"/>
      <c r="F262" s="3"/>
      <c r="G262" s="3"/>
    </row>
    <row r="263" spans="3:7" ht="21" x14ac:dyDescent="0.35">
      <c r="C263" s="3"/>
      <c r="D263" s="3"/>
      <c r="E263" s="3"/>
      <c r="F263" s="3"/>
      <c r="G263" s="3"/>
    </row>
    <row r="264" spans="3:7" ht="21" x14ac:dyDescent="0.35">
      <c r="C264" s="3"/>
      <c r="D264" s="3"/>
      <c r="E264" s="3"/>
      <c r="F264" s="3"/>
      <c r="G264" s="3"/>
    </row>
    <row r="265" spans="3:7" ht="21" x14ac:dyDescent="0.3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1"/>
  <sheetViews>
    <sheetView workbookViewId="0">
      <selection sqref="A1:C211"/>
    </sheetView>
  </sheetViews>
  <sheetFormatPr defaultRowHeight="12.75" x14ac:dyDescent="0.2"/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1" t="s">
        <v>3</v>
      </c>
      <c r="B2" s="1" t="s">
        <v>4</v>
      </c>
      <c r="C2" s="1">
        <v>2</v>
      </c>
    </row>
    <row r="3" spans="1:3" x14ac:dyDescent="0.2">
      <c r="A3" s="1" t="s">
        <v>5</v>
      </c>
      <c r="B3" s="1" t="s">
        <v>6</v>
      </c>
      <c r="C3" s="1">
        <v>3098</v>
      </c>
    </row>
    <row r="4" spans="1:3" x14ac:dyDescent="0.2">
      <c r="A4" s="1" t="s">
        <v>7</v>
      </c>
      <c r="B4" s="1" t="s">
        <v>8</v>
      </c>
      <c r="C4" s="1">
        <v>127</v>
      </c>
    </row>
    <row r="5" spans="1:3" x14ac:dyDescent="0.2">
      <c r="A5" s="1" t="s">
        <v>9</v>
      </c>
      <c r="B5" s="1" t="s">
        <v>10</v>
      </c>
      <c r="C5" s="1">
        <v>2319</v>
      </c>
    </row>
    <row r="6" spans="1:3" x14ac:dyDescent="0.2">
      <c r="A6" s="1" t="s">
        <v>11</v>
      </c>
      <c r="B6" s="1" t="s">
        <v>12</v>
      </c>
      <c r="C6" s="1">
        <v>1340</v>
      </c>
    </row>
    <row r="7" spans="1:3" x14ac:dyDescent="0.2">
      <c r="A7" s="1" t="s">
        <v>13</v>
      </c>
      <c r="B7" s="1" t="s">
        <v>14</v>
      </c>
      <c r="C7" s="1">
        <v>1279</v>
      </c>
    </row>
    <row r="8" spans="1:3" x14ac:dyDescent="0.2">
      <c r="A8" s="1" t="s">
        <v>15</v>
      </c>
      <c r="B8" s="1" t="s">
        <v>16</v>
      </c>
      <c r="C8" s="1">
        <v>1875</v>
      </c>
    </row>
    <row r="9" spans="1:3" x14ac:dyDescent="0.2">
      <c r="A9" s="1" t="s">
        <v>17</v>
      </c>
      <c r="B9" s="1" t="s">
        <v>18</v>
      </c>
      <c r="C9" s="1">
        <v>586</v>
      </c>
    </row>
    <row r="10" spans="1:3" x14ac:dyDescent="0.2">
      <c r="A10" s="1" t="s">
        <v>19</v>
      </c>
      <c r="B10" s="1" t="s">
        <v>20</v>
      </c>
      <c r="C10" s="1">
        <v>165</v>
      </c>
    </row>
    <row r="11" spans="1:3" x14ac:dyDescent="0.2">
      <c r="A11" s="1" t="s">
        <v>21</v>
      </c>
      <c r="B11" s="1" t="s">
        <v>22</v>
      </c>
      <c r="C11" s="1">
        <v>411</v>
      </c>
    </row>
    <row r="12" spans="1:3" x14ac:dyDescent="0.2">
      <c r="A12" s="1" t="s">
        <v>23</v>
      </c>
      <c r="B12" s="1" t="s">
        <v>24</v>
      </c>
      <c r="C12" s="1">
        <v>327</v>
      </c>
    </row>
    <row r="13" spans="1:3" x14ac:dyDescent="0.2">
      <c r="A13" s="1" t="s">
        <v>25</v>
      </c>
      <c r="B13" s="1" t="s">
        <v>26</v>
      </c>
      <c r="C13" s="1">
        <v>245</v>
      </c>
    </row>
    <row r="14" spans="1:3" x14ac:dyDescent="0.2">
      <c r="A14" s="1" t="s">
        <v>27</v>
      </c>
      <c r="B14" s="1" t="s">
        <v>28</v>
      </c>
      <c r="C14" s="1">
        <v>720</v>
      </c>
    </row>
    <row r="15" spans="1:3" x14ac:dyDescent="0.2">
      <c r="A15" s="1" t="s">
        <v>29</v>
      </c>
      <c r="B15" s="1" t="s">
        <v>30</v>
      </c>
      <c r="C15" s="1">
        <v>1085</v>
      </c>
    </row>
    <row r="16" spans="1:3" x14ac:dyDescent="0.2">
      <c r="A16" s="1" t="s">
        <v>31</v>
      </c>
      <c r="B16" s="1" t="s">
        <v>32</v>
      </c>
      <c r="C16" s="1">
        <v>227</v>
      </c>
    </row>
    <row r="17" spans="1:3" x14ac:dyDescent="0.2">
      <c r="A17" s="1" t="s">
        <v>33</v>
      </c>
      <c r="B17" s="1" t="s">
        <v>34</v>
      </c>
      <c r="C17" s="1">
        <v>322</v>
      </c>
    </row>
    <row r="18" spans="1:3" x14ac:dyDescent="0.2">
      <c r="A18" s="1" t="s">
        <v>35</v>
      </c>
      <c r="B18" s="1" t="s">
        <v>36</v>
      </c>
      <c r="C18" s="1">
        <v>742</v>
      </c>
    </row>
    <row r="19" spans="1:3" x14ac:dyDescent="0.2">
      <c r="A19" s="1" t="s">
        <v>37</v>
      </c>
      <c r="B19" s="1" t="s">
        <v>38</v>
      </c>
      <c r="C19" s="1">
        <v>996</v>
      </c>
    </row>
    <row r="20" spans="1:3" x14ac:dyDescent="0.2">
      <c r="A20" s="1" t="s">
        <v>39</v>
      </c>
      <c r="B20" s="1" t="s">
        <v>40</v>
      </c>
      <c r="C20" s="1">
        <v>386</v>
      </c>
    </row>
    <row r="21" spans="1:3" x14ac:dyDescent="0.2">
      <c r="A21" s="1" t="s">
        <v>41</v>
      </c>
      <c r="B21" s="1" t="s">
        <v>42</v>
      </c>
      <c r="C21" s="1">
        <v>244</v>
      </c>
    </row>
    <row r="22" spans="1:3" x14ac:dyDescent="0.2">
      <c r="A22" s="1" t="s">
        <v>43</v>
      </c>
      <c r="B22" s="1" t="s">
        <v>44</v>
      </c>
      <c r="C22" s="1">
        <v>804</v>
      </c>
    </row>
    <row r="23" spans="1:3" x14ac:dyDescent="0.2">
      <c r="A23" s="1" t="s">
        <v>45</v>
      </c>
      <c r="B23" s="1" t="s">
        <v>46</v>
      </c>
      <c r="C23" s="1">
        <v>98</v>
      </c>
    </row>
    <row r="24" spans="1:3" x14ac:dyDescent="0.2">
      <c r="A24" s="1" t="s">
        <v>47</v>
      </c>
      <c r="B24" s="1" t="s">
        <v>48</v>
      </c>
      <c r="C24" s="1">
        <v>787</v>
      </c>
    </row>
    <row r="25" spans="1:3" x14ac:dyDescent="0.2">
      <c r="A25" s="1" t="s">
        <v>49</v>
      </c>
      <c r="B25" s="1" t="s">
        <v>50</v>
      </c>
      <c r="C25" s="1">
        <v>553</v>
      </c>
    </row>
    <row r="26" spans="1:3" x14ac:dyDescent="0.2">
      <c r="A26" s="1" t="s">
        <v>51</v>
      </c>
      <c r="B26" s="1" t="s">
        <v>52</v>
      </c>
      <c r="C26" s="1">
        <v>471</v>
      </c>
    </row>
    <row r="27" spans="1:3" x14ac:dyDescent="0.2">
      <c r="A27" s="1" t="s">
        <v>53</v>
      </c>
      <c r="B27" s="1" t="s">
        <v>54</v>
      </c>
      <c r="C27" s="1">
        <v>169</v>
      </c>
    </row>
    <row r="28" spans="1:3" x14ac:dyDescent="0.2">
      <c r="A28" s="1" t="s">
        <v>55</v>
      </c>
      <c r="B28" s="1" t="s">
        <v>56</v>
      </c>
      <c r="C28" s="1">
        <v>231</v>
      </c>
    </row>
    <row r="29" spans="1:3" x14ac:dyDescent="0.2">
      <c r="A29" s="1" t="s">
        <v>57</v>
      </c>
      <c r="B29" s="1" t="s">
        <v>58</v>
      </c>
      <c r="C29" s="1">
        <v>217</v>
      </c>
    </row>
    <row r="30" spans="1:3" x14ac:dyDescent="0.2">
      <c r="A30" s="1" t="s">
        <v>59</v>
      </c>
      <c r="B30" s="1" t="s">
        <v>60</v>
      </c>
      <c r="C30" s="1">
        <v>167</v>
      </c>
    </row>
    <row r="31" spans="1:3" x14ac:dyDescent="0.2">
      <c r="A31" s="1" t="s">
        <v>61</v>
      </c>
      <c r="B31" s="1" t="s">
        <v>62</v>
      </c>
      <c r="C31" s="1">
        <v>225</v>
      </c>
    </row>
    <row r="32" spans="1:3" x14ac:dyDescent="0.2">
      <c r="A32" s="1" t="s">
        <v>63</v>
      </c>
      <c r="B32" s="1" t="s">
        <v>64</v>
      </c>
      <c r="C32" s="1">
        <v>338</v>
      </c>
    </row>
    <row r="33" spans="1:3" x14ac:dyDescent="0.2">
      <c r="A33" s="1" t="s">
        <v>65</v>
      </c>
      <c r="B33" s="1" t="s">
        <v>66</v>
      </c>
      <c r="C33" s="1">
        <v>265</v>
      </c>
    </row>
    <row r="34" spans="1:3" x14ac:dyDescent="0.2">
      <c r="A34" s="1" t="s">
        <v>67</v>
      </c>
      <c r="B34" s="1" t="s">
        <v>68</v>
      </c>
      <c r="C34" s="1">
        <v>573</v>
      </c>
    </row>
    <row r="35" spans="1:3" x14ac:dyDescent="0.2">
      <c r="A35" s="1" t="s">
        <v>69</v>
      </c>
      <c r="B35" s="1" t="s">
        <v>70</v>
      </c>
      <c r="C35" s="1">
        <v>333</v>
      </c>
    </row>
    <row r="36" spans="1:3" x14ac:dyDescent="0.2">
      <c r="A36" s="1" t="s">
        <v>71</v>
      </c>
      <c r="B36" s="1" t="s">
        <v>72</v>
      </c>
      <c r="C36" s="1">
        <v>514</v>
      </c>
    </row>
    <row r="37" spans="1:3" x14ac:dyDescent="0.2">
      <c r="A37" s="1" t="s">
        <v>73</v>
      </c>
      <c r="B37" s="1" t="s">
        <v>74</v>
      </c>
      <c r="C37" s="1">
        <v>279</v>
      </c>
    </row>
    <row r="38" spans="1:3" x14ac:dyDescent="0.2">
      <c r="A38" s="1" t="s">
        <v>75</v>
      </c>
      <c r="B38" s="1" t="s">
        <v>76</v>
      </c>
      <c r="C38" s="1">
        <v>175</v>
      </c>
    </row>
    <row r="39" spans="1:3" x14ac:dyDescent="0.2">
      <c r="A39" s="1" t="s">
        <v>77</v>
      </c>
      <c r="B39" s="1" t="s">
        <v>78</v>
      </c>
      <c r="C39" s="1">
        <v>254</v>
      </c>
    </row>
    <row r="40" spans="1:3" x14ac:dyDescent="0.2">
      <c r="A40" s="1" t="s">
        <v>79</v>
      </c>
      <c r="B40" s="1" t="s">
        <v>80</v>
      </c>
      <c r="C40" s="1">
        <v>139</v>
      </c>
    </row>
    <row r="41" spans="1:3" x14ac:dyDescent="0.2">
      <c r="A41" s="1" t="s">
        <v>81</v>
      </c>
      <c r="B41" s="1" t="s">
        <v>82</v>
      </c>
      <c r="C41" s="1">
        <v>208</v>
      </c>
    </row>
    <row r="42" spans="1:3" x14ac:dyDescent="0.2">
      <c r="A42" s="1" t="s">
        <v>83</v>
      </c>
      <c r="B42" s="1" t="s">
        <v>84</v>
      </c>
      <c r="C42" s="1">
        <v>129</v>
      </c>
    </row>
    <row r="43" spans="1:3" x14ac:dyDescent="0.2">
      <c r="A43" s="1" t="s">
        <v>85</v>
      </c>
      <c r="B43" s="1" t="s">
        <v>86</v>
      </c>
      <c r="C43" s="1">
        <v>150</v>
      </c>
    </row>
    <row r="44" spans="1:3" x14ac:dyDescent="0.2">
      <c r="A44" s="1" t="s">
        <v>87</v>
      </c>
      <c r="B44" s="1" t="s">
        <v>88</v>
      </c>
      <c r="C44" s="1">
        <v>76</v>
      </c>
    </row>
    <row r="45" spans="1:3" x14ac:dyDescent="0.2">
      <c r="A45" s="1" t="s">
        <v>89</v>
      </c>
      <c r="B45" s="1" t="s">
        <v>90</v>
      </c>
      <c r="C45" s="1">
        <v>186</v>
      </c>
    </row>
    <row r="46" spans="1:3" x14ac:dyDescent="0.2">
      <c r="A46" s="1" t="s">
        <v>91</v>
      </c>
      <c r="B46" s="1" t="s">
        <v>92</v>
      </c>
      <c r="C46" s="1">
        <v>510</v>
      </c>
    </row>
    <row r="47" spans="1:3" x14ac:dyDescent="0.2">
      <c r="A47" s="1" t="s">
        <v>93</v>
      </c>
      <c r="B47" s="1" t="s">
        <v>94</v>
      </c>
      <c r="C47" s="1">
        <v>103</v>
      </c>
    </row>
    <row r="48" spans="1:3" x14ac:dyDescent="0.2">
      <c r="A48" s="1" t="s">
        <v>95</v>
      </c>
      <c r="B48" s="1" t="s">
        <v>96</v>
      </c>
      <c r="C48" s="1">
        <v>140</v>
      </c>
    </row>
    <row r="49" spans="1:3" x14ac:dyDescent="0.2">
      <c r="A49" s="1" t="s">
        <v>97</v>
      </c>
      <c r="B49" s="1" t="s">
        <v>98</v>
      </c>
      <c r="C49" s="1">
        <v>81</v>
      </c>
    </row>
    <row r="50" spans="1:3" x14ac:dyDescent="0.2">
      <c r="A50" s="1" t="s">
        <v>99</v>
      </c>
      <c r="B50" s="1" t="s">
        <v>100</v>
      </c>
      <c r="C50" s="1">
        <v>74</v>
      </c>
    </row>
    <row r="51" spans="1:3" x14ac:dyDescent="0.2">
      <c r="A51" s="1" t="s">
        <v>101</v>
      </c>
      <c r="B51" s="1" t="s">
        <v>102</v>
      </c>
      <c r="C51" s="1">
        <v>139</v>
      </c>
    </row>
    <row r="52" spans="1:3" x14ac:dyDescent="0.2">
      <c r="A52" s="1" t="s">
        <v>103</v>
      </c>
      <c r="B52" s="1" t="s">
        <v>104</v>
      </c>
      <c r="C52" s="1">
        <v>56</v>
      </c>
    </row>
    <row r="53" spans="1:3" x14ac:dyDescent="0.2">
      <c r="A53" s="1" t="s">
        <v>105</v>
      </c>
      <c r="B53" s="1" t="s">
        <v>106</v>
      </c>
      <c r="C53" s="1">
        <v>75</v>
      </c>
    </row>
    <row r="54" spans="1:3" x14ac:dyDescent="0.2">
      <c r="A54" s="1" t="s">
        <v>107</v>
      </c>
      <c r="B54" s="1" t="s">
        <v>108</v>
      </c>
      <c r="C54" s="1">
        <v>88</v>
      </c>
    </row>
    <row r="55" spans="1:3" x14ac:dyDescent="0.2">
      <c r="A55" s="1" t="s">
        <v>109</v>
      </c>
      <c r="B55" s="1" t="s">
        <v>110</v>
      </c>
      <c r="C55" s="1">
        <v>111</v>
      </c>
    </row>
    <row r="56" spans="1:3" x14ac:dyDescent="0.2">
      <c r="A56" s="1" t="s">
        <v>111</v>
      </c>
      <c r="B56" s="1" t="s">
        <v>112</v>
      </c>
      <c r="C56" s="1">
        <v>97</v>
      </c>
    </row>
    <row r="57" spans="1:3" x14ac:dyDescent="0.2">
      <c r="A57" s="1" t="s">
        <v>113</v>
      </c>
      <c r="B57" s="1" t="s">
        <v>114</v>
      </c>
      <c r="C57" s="1">
        <v>76</v>
      </c>
    </row>
    <row r="58" spans="1:3" x14ac:dyDescent="0.2">
      <c r="A58" s="1" t="s">
        <v>115</v>
      </c>
      <c r="B58" s="1" t="s">
        <v>116</v>
      </c>
      <c r="C58" s="1">
        <v>84</v>
      </c>
    </row>
    <row r="59" spans="1:3" x14ac:dyDescent="0.2">
      <c r="A59" s="1" t="s">
        <v>117</v>
      </c>
      <c r="B59" s="1" t="s">
        <v>118</v>
      </c>
      <c r="C59" s="1">
        <v>61</v>
      </c>
    </row>
    <row r="60" spans="1:3" x14ac:dyDescent="0.2">
      <c r="A60" s="1" t="s">
        <v>119</v>
      </c>
      <c r="B60" s="1" t="s">
        <v>120</v>
      </c>
      <c r="C60" s="1">
        <v>64</v>
      </c>
    </row>
    <row r="61" spans="1:3" x14ac:dyDescent="0.2">
      <c r="A61" s="1" t="s">
        <v>121</v>
      </c>
      <c r="B61" s="1" t="s">
        <v>122</v>
      </c>
      <c r="C61" s="1">
        <v>349</v>
      </c>
    </row>
    <row r="62" spans="1:3" x14ac:dyDescent="0.2">
      <c r="A62" s="1" t="s">
        <v>123</v>
      </c>
      <c r="B62" s="1" t="s">
        <v>124</v>
      </c>
      <c r="C62" s="1">
        <v>354</v>
      </c>
    </row>
    <row r="63" spans="1:3" x14ac:dyDescent="0.2">
      <c r="A63" s="1" t="s">
        <v>125</v>
      </c>
      <c r="B63" s="1" t="s">
        <v>36</v>
      </c>
      <c r="C63" s="1">
        <v>73</v>
      </c>
    </row>
    <row r="64" spans="1:3" x14ac:dyDescent="0.2">
      <c r="A64" s="1" t="s">
        <v>126</v>
      </c>
      <c r="B64" s="1" t="s">
        <v>127</v>
      </c>
      <c r="C64" s="1">
        <v>66</v>
      </c>
    </row>
    <row r="65" spans="1:3" x14ac:dyDescent="0.2">
      <c r="A65" s="1" t="s">
        <v>128</v>
      </c>
      <c r="B65" s="1" t="s">
        <v>129</v>
      </c>
      <c r="C65" s="1">
        <v>258</v>
      </c>
    </row>
    <row r="66" spans="1:3" x14ac:dyDescent="0.2">
      <c r="A66" s="1" t="s">
        <v>130</v>
      </c>
      <c r="B66" s="1" t="s">
        <v>131</v>
      </c>
      <c r="C66" s="1">
        <v>132</v>
      </c>
    </row>
    <row r="67" spans="1:3" x14ac:dyDescent="0.2">
      <c r="A67" s="1" t="s">
        <v>132</v>
      </c>
      <c r="B67" s="1" t="s">
        <v>133</v>
      </c>
      <c r="C67" s="1">
        <v>77</v>
      </c>
    </row>
    <row r="68" spans="1:3" x14ac:dyDescent="0.2">
      <c r="A68" s="1" t="s">
        <v>134</v>
      </c>
      <c r="B68" s="1" t="s">
        <v>135</v>
      </c>
      <c r="C68" s="1">
        <v>217</v>
      </c>
    </row>
    <row r="69" spans="1:3" x14ac:dyDescent="0.2">
      <c r="A69" s="1" t="s">
        <v>136</v>
      </c>
      <c r="B69" s="1" t="s">
        <v>137</v>
      </c>
      <c r="C69" s="1">
        <v>145</v>
      </c>
    </row>
    <row r="70" spans="1:3" x14ac:dyDescent="0.2">
      <c r="A70" s="1" t="s">
        <v>138</v>
      </c>
      <c r="B70" s="1" t="s">
        <v>139</v>
      </c>
      <c r="C70" s="1">
        <v>193</v>
      </c>
    </row>
    <row r="71" spans="1:3" x14ac:dyDescent="0.2">
      <c r="A71" s="1" t="s">
        <v>140</v>
      </c>
      <c r="B71" s="1" t="s">
        <v>141</v>
      </c>
      <c r="C71" s="1">
        <v>411</v>
      </c>
    </row>
    <row r="72" spans="1:3" x14ac:dyDescent="0.2">
      <c r="A72" s="1" t="s">
        <v>142</v>
      </c>
      <c r="B72" s="1" t="s">
        <v>143</v>
      </c>
      <c r="C72" s="1">
        <v>301</v>
      </c>
    </row>
    <row r="73" spans="1:3" x14ac:dyDescent="0.2">
      <c r="A73" s="1" t="s">
        <v>144</v>
      </c>
      <c r="B73" s="1" t="s">
        <v>145</v>
      </c>
      <c r="C73" s="1">
        <v>492</v>
      </c>
    </row>
    <row r="74" spans="1:3" x14ac:dyDescent="0.2">
      <c r="A74" s="1" t="s">
        <v>146</v>
      </c>
      <c r="B74" s="1" t="s">
        <v>147</v>
      </c>
      <c r="C74" s="1">
        <v>347</v>
      </c>
    </row>
    <row r="75" spans="1:3" x14ac:dyDescent="0.2">
      <c r="A75" s="1" t="s">
        <v>148</v>
      </c>
      <c r="B75" s="1" t="s">
        <v>149</v>
      </c>
      <c r="C75" s="1">
        <v>143</v>
      </c>
    </row>
    <row r="76" spans="1:3" x14ac:dyDescent="0.2">
      <c r="A76" s="1" t="s">
        <v>150</v>
      </c>
      <c r="B76" s="1" t="s">
        <v>151</v>
      </c>
      <c r="C76" s="1">
        <v>323</v>
      </c>
    </row>
    <row r="77" spans="1:3" x14ac:dyDescent="0.2">
      <c r="A77" s="1" t="s">
        <v>152</v>
      </c>
      <c r="B77" s="1" t="s">
        <v>153</v>
      </c>
      <c r="C77" s="1">
        <v>140</v>
      </c>
    </row>
    <row r="78" spans="1:3" x14ac:dyDescent="0.2">
      <c r="A78" s="1" t="s">
        <v>154</v>
      </c>
      <c r="B78" s="1" t="s">
        <v>155</v>
      </c>
      <c r="C78" s="1">
        <v>106</v>
      </c>
    </row>
    <row r="79" spans="1:3" x14ac:dyDescent="0.2">
      <c r="A79" s="1" t="s">
        <v>156</v>
      </c>
      <c r="B79" s="1" t="s">
        <v>157</v>
      </c>
      <c r="C79" s="1">
        <v>169</v>
      </c>
    </row>
    <row r="80" spans="1:3" x14ac:dyDescent="0.2">
      <c r="A80" s="1" t="s">
        <v>158</v>
      </c>
      <c r="B80" s="1" t="s">
        <v>159</v>
      </c>
      <c r="C80" s="1">
        <v>133</v>
      </c>
    </row>
    <row r="81" spans="1:3" x14ac:dyDescent="0.2">
      <c r="A81" s="1" t="s">
        <v>160</v>
      </c>
      <c r="B81" s="1" t="s">
        <v>161</v>
      </c>
      <c r="C81" s="1">
        <v>73</v>
      </c>
    </row>
    <row r="82" spans="1:3" x14ac:dyDescent="0.2">
      <c r="A82" s="1" t="s">
        <v>162</v>
      </c>
      <c r="B82" s="1" t="s">
        <v>163</v>
      </c>
      <c r="C82" s="1">
        <v>144</v>
      </c>
    </row>
    <row r="83" spans="1:3" x14ac:dyDescent="0.2">
      <c r="A83" s="1" t="s">
        <v>164</v>
      </c>
      <c r="B83" s="1" t="s">
        <v>165</v>
      </c>
      <c r="C83" s="1">
        <v>206</v>
      </c>
    </row>
    <row r="84" spans="1:3" x14ac:dyDescent="0.2">
      <c r="A84" s="1" t="s">
        <v>166</v>
      </c>
      <c r="B84" s="1" t="s">
        <v>167</v>
      </c>
      <c r="C84" s="1">
        <v>448</v>
      </c>
    </row>
    <row r="85" spans="1:3" x14ac:dyDescent="0.2">
      <c r="A85" s="1" t="s">
        <v>168</v>
      </c>
      <c r="B85" s="1" t="s">
        <v>169</v>
      </c>
      <c r="C85" s="1">
        <v>1373</v>
      </c>
    </row>
    <row r="86" spans="1:3" x14ac:dyDescent="0.2">
      <c r="A86" s="1" t="s">
        <v>170</v>
      </c>
      <c r="B86" s="1" t="s">
        <v>133</v>
      </c>
      <c r="C86" s="1">
        <v>835</v>
      </c>
    </row>
    <row r="87" spans="1:3" x14ac:dyDescent="0.2">
      <c r="A87" s="1" t="s">
        <v>171</v>
      </c>
      <c r="B87" s="1" t="s">
        <v>172</v>
      </c>
      <c r="C87" s="1">
        <v>297</v>
      </c>
    </row>
    <row r="88" spans="1:3" x14ac:dyDescent="0.2">
      <c r="A88" s="1" t="s">
        <v>173</v>
      </c>
      <c r="B88" s="1" t="s">
        <v>174</v>
      </c>
      <c r="C88" s="1">
        <v>384</v>
      </c>
    </row>
    <row r="89" spans="1:3" x14ac:dyDescent="0.2">
      <c r="A89" s="1" t="s">
        <v>175</v>
      </c>
      <c r="B89" s="1" t="s">
        <v>176</v>
      </c>
      <c r="C89" s="1">
        <v>588</v>
      </c>
    </row>
    <row r="90" spans="1:3" x14ac:dyDescent="0.2">
      <c r="A90" s="1" t="s">
        <v>177</v>
      </c>
      <c r="B90" s="1" t="s">
        <v>178</v>
      </c>
      <c r="C90" s="1">
        <v>416</v>
      </c>
    </row>
    <row r="91" spans="1:3" x14ac:dyDescent="0.2">
      <c r="A91" s="1" t="s">
        <v>179</v>
      </c>
      <c r="B91" s="1" t="s">
        <v>180</v>
      </c>
      <c r="C91" s="1">
        <v>214</v>
      </c>
    </row>
    <row r="92" spans="1:3" x14ac:dyDescent="0.2">
      <c r="A92" s="1" t="s">
        <v>181</v>
      </c>
      <c r="B92" s="1" t="s">
        <v>139</v>
      </c>
      <c r="C92" s="1">
        <v>223</v>
      </c>
    </row>
    <row r="93" spans="1:3" x14ac:dyDescent="0.2">
      <c r="A93" s="1" t="s">
        <v>182</v>
      </c>
      <c r="B93" s="1" t="s">
        <v>183</v>
      </c>
      <c r="C93" s="1">
        <v>173</v>
      </c>
    </row>
    <row r="94" spans="1:3" x14ac:dyDescent="0.2">
      <c r="A94" s="1" t="s">
        <v>184</v>
      </c>
      <c r="B94" s="1" t="s">
        <v>185</v>
      </c>
      <c r="C94" s="1">
        <v>225</v>
      </c>
    </row>
    <row r="95" spans="1:3" x14ac:dyDescent="0.2">
      <c r="A95" s="1" t="s">
        <v>186</v>
      </c>
      <c r="B95" s="1" t="s">
        <v>187</v>
      </c>
      <c r="C95" s="1">
        <v>119</v>
      </c>
    </row>
    <row r="96" spans="1:3" x14ac:dyDescent="0.2">
      <c r="A96" s="1" t="s">
        <v>188</v>
      </c>
      <c r="B96" s="1" t="s">
        <v>189</v>
      </c>
      <c r="C96" s="1">
        <v>47</v>
      </c>
    </row>
    <row r="97" spans="1:3" x14ac:dyDescent="0.2">
      <c r="A97" s="1" t="s">
        <v>190</v>
      </c>
      <c r="B97" s="1" t="s">
        <v>98</v>
      </c>
      <c r="C97" s="1">
        <v>151</v>
      </c>
    </row>
    <row r="98" spans="1:3" x14ac:dyDescent="0.2">
      <c r="A98" s="1" t="s">
        <v>191</v>
      </c>
      <c r="B98" s="1" t="s">
        <v>192</v>
      </c>
      <c r="C98" s="1">
        <v>124</v>
      </c>
    </row>
    <row r="99" spans="1:3" x14ac:dyDescent="0.2">
      <c r="A99" s="1" t="s">
        <v>193</v>
      </c>
      <c r="B99" s="1" t="s">
        <v>194</v>
      </c>
      <c r="C99" s="1">
        <v>142</v>
      </c>
    </row>
    <row r="100" spans="1:3" x14ac:dyDescent="0.2">
      <c r="A100" s="1" t="s">
        <v>195</v>
      </c>
      <c r="B100" s="1" t="s">
        <v>196</v>
      </c>
      <c r="C100" s="1">
        <v>250</v>
      </c>
    </row>
    <row r="101" spans="1:3" x14ac:dyDescent="0.2">
      <c r="A101" s="1" t="s">
        <v>197</v>
      </c>
      <c r="B101" s="1" t="s">
        <v>198</v>
      </c>
      <c r="C101" s="1">
        <v>261</v>
      </c>
    </row>
    <row r="102" spans="1:3" x14ac:dyDescent="0.2">
      <c r="A102" s="1" t="s">
        <v>199</v>
      </c>
      <c r="B102" s="1" t="s">
        <v>200</v>
      </c>
      <c r="C102" s="1">
        <v>142</v>
      </c>
    </row>
    <row r="103" spans="1:3" x14ac:dyDescent="0.2">
      <c r="A103" s="1" t="s">
        <v>201</v>
      </c>
      <c r="B103" s="1" t="s">
        <v>202</v>
      </c>
      <c r="C103" s="1">
        <v>367</v>
      </c>
    </row>
    <row r="104" spans="1:3" x14ac:dyDescent="0.2">
      <c r="A104" s="1" t="s">
        <v>203</v>
      </c>
      <c r="B104" s="1" t="s">
        <v>204</v>
      </c>
      <c r="C104" s="1">
        <v>167</v>
      </c>
    </row>
    <row r="105" spans="1:3" x14ac:dyDescent="0.2">
      <c r="A105" s="1" t="s">
        <v>205</v>
      </c>
      <c r="B105" s="1" t="s">
        <v>206</v>
      </c>
      <c r="C105" s="1">
        <v>172</v>
      </c>
    </row>
    <row r="106" spans="1:3" x14ac:dyDescent="0.2">
      <c r="A106" s="1" t="s">
        <v>207</v>
      </c>
      <c r="B106" s="1" t="s">
        <v>208</v>
      </c>
      <c r="C106" s="1">
        <v>245</v>
      </c>
    </row>
    <row r="107" spans="1:3" x14ac:dyDescent="0.2">
      <c r="A107" s="1" t="s">
        <v>209</v>
      </c>
      <c r="B107" s="1" t="s">
        <v>210</v>
      </c>
      <c r="C107" s="1">
        <v>164</v>
      </c>
    </row>
    <row r="108" spans="1:3" x14ac:dyDescent="0.2">
      <c r="A108" s="1" t="s">
        <v>211</v>
      </c>
      <c r="B108" s="1" t="s">
        <v>212</v>
      </c>
      <c r="C108" s="1">
        <v>88</v>
      </c>
    </row>
    <row r="109" spans="1:3" x14ac:dyDescent="0.2">
      <c r="A109" s="1" t="s">
        <v>213</v>
      </c>
      <c r="B109" s="1" t="s">
        <v>214</v>
      </c>
      <c r="C109" s="1">
        <v>263</v>
      </c>
    </row>
    <row r="110" spans="1:3" x14ac:dyDescent="0.2">
      <c r="A110" s="1" t="s">
        <v>215</v>
      </c>
      <c r="B110" s="1" t="s">
        <v>216</v>
      </c>
      <c r="C110" s="1">
        <v>309</v>
      </c>
    </row>
    <row r="111" spans="1:3" x14ac:dyDescent="0.2">
      <c r="A111" s="1" t="s">
        <v>217</v>
      </c>
      <c r="B111" s="1" t="s">
        <v>218</v>
      </c>
      <c r="C111" s="1">
        <v>125</v>
      </c>
    </row>
    <row r="112" spans="1:3" x14ac:dyDescent="0.2">
      <c r="A112" s="1" t="s">
        <v>219</v>
      </c>
      <c r="B112" s="1" t="s">
        <v>220</v>
      </c>
      <c r="C112" s="1">
        <v>203</v>
      </c>
    </row>
    <row r="113" spans="1:3" x14ac:dyDescent="0.2">
      <c r="A113" s="1" t="s">
        <v>221</v>
      </c>
      <c r="B113" s="1" t="s">
        <v>124</v>
      </c>
      <c r="C113" s="1">
        <v>82</v>
      </c>
    </row>
    <row r="114" spans="1:3" x14ac:dyDescent="0.2">
      <c r="A114" s="1" t="s">
        <v>222</v>
      </c>
      <c r="B114" s="1" t="s">
        <v>223</v>
      </c>
      <c r="C114" s="1">
        <v>418</v>
      </c>
    </row>
    <row r="115" spans="1:3" x14ac:dyDescent="0.2">
      <c r="A115" s="1" t="s">
        <v>224</v>
      </c>
      <c r="B115" s="1" t="s">
        <v>225</v>
      </c>
      <c r="C115" s="1">
        <v>137</v>
      </c>
    </row>
    <row r="116" spans="1:3" x14ac:dyDescent="0.2">
      <c r="A116" s="1" t="s">
        <v>226</v>
      </c>
      <c r="B116" s="1" t="s">
        <v>227</v>
      </c>
      <c r="C116" s="1">
        <v>233</v>
      </c>
    </row>
    <row r="117" spans="1:3" x14ac:dyDescent="0.2">
      <c r="A117" s="1" t="s">
        <v>228</v>
      </c>
      <c r="B117" s="1" t="s">
        <v>229</v>
      </c>
      <c r="C117" s="1">
        <v>281</v>
      </c>
    </row>
    <row r="118" spans="1:3" x14ac:dyDescent="0.2">
      <c r="A118" s="1" t="s">
        <v>230</v>
      </c>
      <c r="B118" s="1" t="s">
        <v>231</v>
      </c>
      <c r="C118" s="1">
        <v>65</v>
      </c>
    </row>
    <row r="119" spans="1:3" x14ac:dyDescent="0.2">
      <c r="A119" s="1" t="s">
        <v>232</v>
      </c>
      <c r="B119" s="1" t="s">
        <v>233</v>
      </c>
      <c r="C119" s="1">
        <v>170</v>
      </c>
    </row>
    <row r="120" spans="1:3" x14ac:dyDescent="0.2">
      <c r="A120" s="1" t="s">
        <v>234</v>
      </c>
      <c r="B120" s="1" t="s">
        <v>235</v>
      </c>
      <c r="C120" s="1">
        <v>407</v>
      </c>
    </row>
    <row r="121" spans="1:3" x14ac:dyDescent="0.2">
      <c r="A121" s="1" t="s">
        <v>236</v>
      </c>
      <c r="B121" s="1" t="s">
        <v>237</v>
      </c>
      <c r="C121" s="1">
        <v>251</v>
      </c>
    </row>
    <row r="122" spans="1:3" x14ac:dyDescent="0.2">
      <c r="A122" s="1" t="s">
        <v>238</v>
      </c>
      <c r="B122" s="1" t="s">
        <v>239</v>
      </c>
      <c r="C122" s="1">
        <v>267</v>
      </c>
    </row>
    <row r="123" spans="1:3" x14ac:dyDescent="0.2">
      <c r="A123" s="1" t="s">
        <v>240</v>
      </c>
      <c r="B123" s="1" t="s">
        <v>241</v>
      </c>
      <c r="C123" s="1">
        <v>145</v>
      </c>
    </row>
    <row r="124" spans="1:3" x14ac:dyDescent="0.2">
      <c r="A124" s="1" t="s">
        <v>242</v>
      </c>
      <c r="B124" s="1" t="s">
        <v>243</v>
      </c>
      <c r="C124" s="1">
        <v>294</v>
      </c>
    </row>
    <row r="125" spans="1:3" x14ac:dyDescent="0.2">
      <c r="A125" s="1" t="s">
        <v>244</v>
      </c>
      <c r="B125" s="1" t="s">
        <v>245</v>
      </c>
      <c r="C125" s="1">
        <v>155</v>
      </c>
    </row>
    <row r="126" spans="1:3" x14ac:dyDescent="0.2">
      <c r="A126" s="1" t="s">
        <v>246</v>
      </c>
      <c r="B126" s="1" t="s">
        <v>247</v>
      </c>
      <c r="C126" s="1">
        <v>65</v>
      </c>
    </row>
    <row r="127" spans="1:3" x14ac:dyDescent="0.2">
      <c r="A127" s="1" t="s">
        <v>248</v>
      </c>
      <c r="B127" s="1" t="s">
        <v>249</v>
      </c>
      <c r="C127" s="1">
        <v>118</v>
      </c>
    </row>
    <row r="128" spans="1:3" x14ac:dyDescent="0.2">
      <c r="A128" s="1" t="s">
        <v>250</v>
      </c>
      <c r="B128" s="1" t="s">
        <v>251</v>
      </c>
      <c r="C128" s="1">
        <v>218</v>
      </c>
    </row>
    <row r="129" spans="1:3" x14ac:dyDescent="0.2">
      <c r="A129" s="1" t="s">
        <v>252</v>
      </c>
      <c r="B129" s="1" t="s">
        <v>253</v>
      </c>
      <c r="C129" s="1">
        <v>52</v>
      </c>
    </row>
    <row r="130" spans="1:3" x14ac:dyDescent="0.2">
      <c r="A130" s="1" t="s">
        <v>254</v>
      </c>
      <c r="B130" s="1" t="s">
        <v>135</v>
      </c>
      <c r="C130" s="1">
        <v>84</v>
      </c>
    </row>
    <row r="131" spans="1:3" x14ac:dyDescent="0.2">
      <c r="A131" s="1" t="s">
        <v>255</v>
      </c>
      <c r="B131" s="1" t="s">
        <v>256</v>
      </c>
      <c r="C131" s="1">
        <v>141</v>
      </c>
    </row>
    <row r="132" spans="1:3" x14ac:dyDescent="0.2">
      <c r="A132" s="1" t="s">
        <v>257</v>
      </c>
      <c r="B132" s="1" t="s">
        <v>258</v>
      </c>
      <c r="C132" s="1">
        <v>239</v>
      </c>
    </row>
    <row r="133" spans="1:3" x14ac:dyDescent="0.2">
      <c r="A133" s="1" t="s">
        <v>259</v>
      </c>
      <c r="B133" s="1" t="s">
        <v>260</v>
      </c>
      <c r="C133" s="1">
        <v>266</v>
      </c>
    </row>
    <row r="134" spans="1:3" x14ac:dyDescent="0.2">
      <c r="A134" s="1" t="s">
        <v>261</v>
      </c>
      <c r="B134" s="1" t="s">
        <v>262</v>
      </c>
      <c r="C134" s="1">
        <v>135</v>
      </c>
    </row>
    <row r="135" spans="1:3" x14ac:dyDescent="0.2">
      <c r="A135" s="1" t="s">
        <v>263</v>
      </c>
      <c r="B135" s="1" t="s">
        <v>264</v>
      </c>
      <c r="C135" s="1">
        <v>268</v>
      </c>
    </row>
    <row r="136" spans="1:3" x14ac:dyDescent="0.2">
      <c r="A136" s="1" t="s">
        <v>265</v>
      </c>
      <c r="B136" s="1" t="s">
        <v>266</v>
      </c>
      <c r="C136" s="1">
        <v>694</v>
      </c>
    </row>
    <row r="137" spans="1:3" x14ac:dyDescent="0.2">
      <c r="A137" s="1" t="s">
        <v>267</v>
      </c>
      <c r="B137" s="1" t="s">
        <v>268</v>
      </c>
      <c r="C137" s="1">
        <v>266</v>
      </c>
    </row>
    <row r="138" spans="1:3" x14ac:dyDescent="0.2">
      <c r="A138" s="1" t="s">
        <v>269</v>
      </c>
      <c r="B138" s="1" t="s">
        <v>270</v>
      </c>
      <c r="C138" s="1">
        <v>157</v>
      </c>
    </row>
    <row r="139" spans="1:3" x14ac:dyDescent="0.2">
      <c r="A139" s="1" t="s">
        <v>271</v>
      </c>
      <c r="B139" s="1" t="s">
        <v>272</v>
      </c>
      <c r="C139" s="1">
        <v>225</v>
      </c>
    </row>
    <row r="140" spans="1:3" x14ac:dyDescent="0.2">
      <c r="A140" s="1" t="s">
        <v>273</v>
      </c>
      <c r="B140" s="1" t="s">
        <v>274</v>
      </c>
      <c r="C140" s="1">
        <v>252</v>
      </c>
    </row>
    <row r="141" spans="1:3" x14ac:dyDescent="0.2">
      <c r="A141" s="1" t="s">
        <v>275</v>
      </c>
      <c r="B141" s="1" t="s">
        <v>276</v>
      </c>
      <c r="C141" s="1">
        <v>294</v>
      </c>
    </row>
    <row r="142" spans="1:3" x14ac:dyDescent="0.2">
      <c r="A142" s="1" t="s">
        <v>277</v>
      </c>
      <c r="B142" s="1" t="s">
        <v>278</v>
      </c>
      <c r="C142" s="1">
        <v>196</v>
      </c>
    </row>
    <row r="143" spans="1:3" x14ac:dyDescent="0.2">
      <c r="A143" s="1" t="s">
        <v>279</v>
      </c>
      <c r="B143" s="1" t="s">
        <v>280</v>
      </c>
      <c r="C143" s="1">
        <v>104</v>
      </c>
    </row>
    <row r="144" spans="1:3" x14ac:dyDescent="0.2">
      <c r="A144" s="1" t="s">
        <v>281</v>
      </c>
      <c r="B144" s="1" t="s">
        <v>282</v>
      </c>
      <c r="C144" s="1">
        <v>476</v>
      </c>
    </row>
    <row r="145" spans="1:3" x14ac:dyDescent="0.2">
      <c r="A145" s="1" t="s">
        <v>283</v>
      </c>
      <c r="B145" s="1" t="s">
        <v>284</v>
      </c>
      <c r="C145" s="1">
        <v>203</v>
      </c>
    </row>
    <row r="146" spans="1:3" x14ac:dyDescent="0.2">
      <c r="A146" s="1" t="s">
        <v>285</v>
      </c>
      <c r="B146" s="1" t="s">
        <v>286</v>
      </c>
      <c r="C146" s="1">
        <v>324</v>
      </c>
    </row>
    <row r="147" spans="1:3" x14ac:dyDescent="0.2">
      <c r="A147" s="1" t="s">
        <v>287</v>
      </c>
      <c r="B147" s="1" t="s">
        <v>288</v>
      </c>
      <c r="C147" s="1">
        <v>246</v>
      </c>
    </row>
    <row r="148" spans="1:3" x14ac:dyDescent="0.2">
      <c r="A148" s="1" t="s">
        <v>289</v>
      </c>
      <c r="B148" s="1" t="s">
        <v>290</v>
      </c>
      <c r="C148" s="1">
        <v>217</v>
      </c>
    </row>
    <row r="149" spans="1:3" x14ac:dyDescent="0.2">
      <c r="A149" s="1" t="s">
        <v>291</v>
      </c>
      <c r="B149" s="1" t="s">
        <v>292</v>
      </c>
      <c r="C149" s="1">
        <v>131</v>
      </c>
    </row>
    <row r="150" spans="1:3" x14ac:dyDescent="0.2">
      <c r="A150" s="1" t="s">
        <v>293</v>
      </c>
      <c r="B150" s="1" t="s">
        <v>294</v>
      </c>
      <c r="C150" s="1">
        <v>211</v>
      </c>
    </row>
    <row r="151" spans="1:3" x14ac:dyDescent="0.2">
      <c r="A151" s="1" t="s">
        <v>295</v>
      </c>
      <c r="B151" s="1" t="s">
        <v>296</v>
      </c>
      <c r="C151" s="1">
        <v>842</v>
      </c>
    </row>
    <row r="152" spans="1:3" x14ac:dyDescent="0.2">
      <c r="A152" s="1" t="s">
        <v>297</v>
      </c>
      <c r="B152" s="1" t="s">
        <v>298</v>
      </c>
      <c r="C152" s="1">
        <v>293</v>
      </c>
    </row>
    <row r="153" spans="1:3" x14ac:dyDescent="0.2">
      <c r="A153" s="1" t="s">
        <v>299</v>
      </c>
      <c r="B153" s="1" t="s">
        <v>300</v>
      </c>
      <c r="C153" s="1">
        <v>396</v>
      </c>
    </row>
    <row r="154" spans="1:3" x14ac:dyDescent="0.2">
      <c r="A154" s="1" t="s">
        <v>301</v>
      </c>
      <c r="B154" s="1" t="s">
        <v>302</v>
      </c>
      <c r="C154" s="1">
        <v>498</v>
      </c>
    </row>
    <row r="155" spans="1:3" x14ac:dyDescent="0.2">
      <c r="A155" s="1" t="s">
        <v>303</v>
      </c>
      <c r="B155" s="1" t="s">
        <v>304</v>
      </c>
      <c r="C155" s="1">
        <v>128</v>
      </c>
    </row>
    <row r="156" spans="1:3" x14ac:dyDescent="0.2">
      <c r="A156" s="1" t="s">
        <v>305</v>
      </c>
      <c r="B156" s="1" t="s">
        <v>306</v>
      </c>
      <c r="C156" s="1">
        <v>598</v>
      </c>
    </row>
    <row r="157" spans="1:3" x14ac:dyDescent="0.2">
      <c r="A157" s="1" t="s">
        <v>307</v>
      </c>
      <c r="B157" s="1" t="s">
        <v>308</v>
      </c>
      <c r="C157" s="1">
        <v>83</v>
      </c>
    </row>
    <row r="158" spans="1:3" x14ac:dyDescent="0.2">
      <c r="A158" s="1" t="s">
        <v>309</v>
      </c>
      <c r="B158" s="1" t="s">
        <v>310</v>
      </c>
      <c r="C158" s="1">
        <v>184</v>
      </c>
    </row>
    <row r="159" spans="1:3" x14ac:dyDescent="0.2">
      <c r="A159" s="1" t="s">
        <v>311</v>
      </c>
      <c r="B159" s="1" t="s">
        <v>312</v>
      </c>
      <c r="C159" s="1">
        <v>73</v>
      </c>
    </row>
    <row r="160" spans="1:3" x14ac:dyDescent="0.2">
      <c r="A160" s="1" t="s">
        <v>313</v>
      </c>
      <c r="B160" s="1" t="s">
        <v>314</v>
      </c>
      <c r="C160" s="1">
        <v>176</v>
      </c>
    </row>
    <row r="161" spans="1:3" x14ac:dyDescent="0.2">
      <c r="A161" s="1" t="s">
        <v>315</v>
      </c>
      <c r="B161" s="1" t="s">
        <v>316</v>
      </c>
      <c r="C161" s="1">
        <v>462</v>
      </c>
    </row>
    <row r="162" spans="1:3" x14ac:dyDescent="0.2">
      <c r="A162" s="1" t="s">
        <v>317</v>
      </c>
      <c r="B162" s="1" t="s">
        <v>318</v>
      </c>
      <c r="C162" s="1">
        <v>213</v>
      </c>
    </row>
    <row r="163" spans="1:3" x14ac:dyDescent="0.2">
      <c r="A163" s="1" t="s">
        <v>319</v>
      </c>
      <c r="B163" s="1" t="s">
        <v>320</v>
      </c>
      <c r="C163" s="1">
        <v>481</v>
      </c>
    </row>
    <row r="164" spans="1:3" x14ac:dyDescent="0.2">
      <c r="A164" s="1" t="s">
        <v>321</v>
      </c>
      <c r="B164" s="1" t="s">
        <v>322</v>
      </c>
      <c r="C164" s="1">
        <v>468</v>
      </c>
    </row>
    <row r="165" spans="1:3" x14ac:dyDescent="0.2">
      <c r="A165" s="1" t="s">
        <v>323</v>
      </c>
      <c r="B165" s="1" t="s">
        <v>324</v>
      </c>
      <c r="C165" s="1">
        <v>537</v>
      </c>
    </row>
    <row r="166" spans="1:3" x14ac:dyDescent="0.2">
      <c r="A166" s="1" t="s">
        <v>325</v>
      </c>
      <c r="B166" s="1" t="s">
        <v>326</v>
      </c>
      <c r="C166" s="1">
        <v>331</v>
      </c>
    </row>
    <row r="167" spans="1:3" x14ac:dyDescent="0.2">
      <c r="A167" s="1" t="s">
        <v>327</v>
      </c>
      <c r="B167" s="1" t="s">
        <v>328</v>
      </c>
      <c r="C167" s="1">
        <v>99</v>
      </c>
    </row>
    <row r="168" spans="1:3" x14ac:dyDescent="0.2">
      <c r="A168" s="1" t="s">
        <v>329</v>
      </c>
      <c r="B168" s="1" t="s">
        <v>330</v>
      </c>
      <c r="C168" s="1">
        <v>267</v>
      </c>
    </row>
    <row r="169" spans="1:3" x14ac:dyDescent="0.2">
      <c r="A169" s="1" t="s">
        <v>331</v>
      </c>
      <c r="B169" s="1" t="s">
        <v>332</v>
      </c>
      <c r="C169" s="1">
        <v>171</v>
      </c>
    </row>
    <row r="170" spans="1:3" x14ac:dyDescent="0.2">
      <c r="A170" s="1" t="s">
        <v>333</v>
      </c>
      <c r="B170" s="1" t="s">
        <v>334</v>
      </c>
      <c r="C170" s="1">
        <v>202</v>
      </c>
    </row>
    <row r="171" spans="1:3" x14ac:dyDescent="0.2">
      <c r="A171" s="1" t="s">
        <v>335</v>
      </c>
      <c r="B171" s="1" t="s">
        <v>336</v>
      </c>
      <c r="C171" s="1">
        <v>210</v>
      </c>
    </row>
    <row r="172" spans="1:3" x14ac:dyDescent="0.2">
      <c r="A172" s="1" t="s">
        <v>337</v>
      </c>
      <c r="B172" s="1" t="s">
        <v>338</v>
      </c>
      <c r="C172" s="1">
        <v>194</v>
      </c>
    </row>
    <row r="173" spans="1:3" x14ac:dyDescent="0.2">
      <c r="A173" s="1" t="s">
        <v>339</v>
      </c>
      <c r="B173" s="1" t="s">
        <v>340</v>
      </c>
      <c r="C173" s="1">
        <v>175</v>
      </c>
    </row>
    <row r="174" spans="1:3" x14ac:dyDescent="0.2">
      <c r="A174" s="1" t="s">
        <v>341</v>
      </c>
      <c r="B174" s="1" t="s">
        <v>342</v>
      </c>
      <c r="C174" s="1">
        <v>143</v>
      </c>
    </row>
    <row r="175" spans="1:3" x14ac:dyDescent="0.2">
      <c r="A175" s="1" t="s">
        <v>343</v>
      </c>
      <c r="B175" s="1" t="s">
        <v>344</v>
      </c>
      <c r="C175" s="1">
        <v>70</v>
      </c>
    </row>
    <row r="176" spans="1:3" x14ac:dyDescent="0.2">
      <c r="A176" s="1" t="s">
        <v>345</v>
      </c>
      <c r="B176" s="1" t="s">
        <v>346</v>
      </c>
      <c r="C176" s="1">
        <v>101</v>
      </c>
    </row>
    <row r="177" spans="1:3" x14ac:dyDescent="0.2">
      <c r="A177" s="1" t="s">
        <v>347</v>
      </c>
      <c r="B177" s="1" t="s">
        <v>348</v>
      </c>
      <c r="C177" s="1">
        <v>160</v>
      </c>
    </row>
    <row r="178" spans="1:3" x14ac:dyDescent="0.2">
      <c r="A178" s="1" t="s">
        <v>349</v>
      </c>
      <c r="B178" s="1" t="s">
        <v>350</v>
      </c>
      <c r="C178" s="1">
        <v>288</v>
      </c>
    </row>
    <row r="179" spans="1:3" x14ac:dyDescent="0.2">
      <c r="A179" s="1" t="s">
        <v>351</v>
      </c>
      <c r="B179" s="1" t="s">
        <v>352</v>
      </c>
      <c r="C179" s="1">
        <v>165</v>
      </c>
    </row>
    <row r="180" spans="1:3" x14ac:dyDescent="0.2">
      <c r="A180" s="1" t="s">
        <v>353</v>
      </c>
      <c r="B180" s="1" t="s">
        <v>354</v>
      </c>
      <c r="C180" s="1">
        <v>126</v>
      </c>
    </row>
    <row r="181" spans="1:3" x14ac:dyDescent="0.2">
      <c r="A181" s="1" t="s">
        <v>355</v>
      </c>
      <c r="B181" s="1" t="s">
        <v>356</v>
      </c>
      <c r="C181" s="1">
        <v>205</v>
      </c>
    </row>
    <row r="182" spans="1:3" x14ac:dyDescent="0.2">
      <c r="A182" s="1" t="s">
        <v>357</v>
      </c>
      <c r="B182" s="1" t="s">
        <v>358</v>
      </c>
      <c r="C182" s="1">
        <v>127</v>
      </c>
    </row>
    <row r="183" spans="1:3" x14ac:dyDescent="0.2">
      <c r="A183" s="1" t="s">
        <v>359</v>
      </c>
      <c r="B183" s="1" t="s">
        <v>360</v>
      </c>
      <c r="C183" s="1">
        <v>73</v>
      </c>
    </row>
    <row r="184" spans="1:3" x14ac:dyDescent="0.2">
      <c r="A184" s="1" t="s">
        <v>361</v>
      </c>
      <c r="B184" s="1" t="s">
        <v>362</v>
      </c>
      <c r="C184" s="1">
        <v>467</v>
      </c>
    </row>
    <row r="185" spans="1:3" x14ac:dyDescent="0.2">
      <c r="A185" s="1" t="s">
        <v>363</v>
      </c>
      <c r="B185" s="1" t="s">
        <v>364</v>
      </c>
      <c r="C185" s="1">
        <v>82</v>
      </c>
    </row>
    <row r="186" spans="1:3" x14ac:dyDescent="0.2">
      <c r="A186" s="1" t="s">
        <v>365</v>
      </c>
      <c r="B186" s="1" t="s">
        <v>366</v>
      </c>
      <c r="C186" s="1">
        <v>170</v>
      </c>
    </row>
    <row r="187" spans="1:3" x14ac:dyDescent="0.2">
      <c r="A187" s="1" t="s">
        <v>367</v>
      </c>
      <c r="B187" s="1" t="s">
        <v>368</v>
      </c>
      <c r="C187" s="1">
        <v>109</v>
      </c>
    </row>
    <row r="188" spans="1:3" x14ac:dyDescent="0.2">
      <c r="A188" s="1" t="s">
        <v>369</v>
      </c>
      <c r="B188" s="1" t="s">
        <v>370</v>
      </c>
      <c r="C188" s="1">
        <v>110</v>
      </c>
    </row>
    <row r="189" spans="1:3" x14ac:dyDescent="0.2">
      <c r="A189" s="1" t="s">
        <v>371</v>
      </c>
      <c r="B189" s="1" t="s">
        <v>372</v>
      </c>
      <c r="C189" s="1">
        <v>626</v>
      </c>
    </row>
    <row r="190" spans="1:3" x14ac:dyDescent="0.2">
      <c r="A190" s="1" t="s">
        <v>373</v>
      </c>
      <c r="B190" s="1" t="s">
        <v>316</v>
      </c>
      <c r="C190" s="1">
        <v>99</v>
      </c>
    </row>
    <row r="191" spans="1:3" x14ac:dyDescent="0.2">
      <c r="A191" s="1" t="s">
        <v>374</v>
      </c>
      <c r="B191" s="1" t="s">
        <v>375</v>
      </c>
      <c r="C191" s="1">
        <v>128</v>
      </c>
    </row>
    <row r="192" spans="1:3" x14ac:dyDescent="0.2">
      <c r="A192" s="1" t="s">
        <v>376</v>
      </c>
      <c r="B192" s="1" t="s">
        <v>377</v>
      </c>
      <c r="C192" s="1">
        <v>137</v>
      </c>
    </row>
    <row r="193" spans="1:3" x14ac:dyDescent="0.2">
      <c r="A193" s="1" t="s">
        <v>378</v>
      </c>
      <c r="B193" s="1" t="s">
        <v>379</v>
      </c>
      <c r="C193" s="1">
        <v>721</v>
      </c>
    </row>
    <row r="194" spans="1:3" x14ac:dyDescent="0.2">
      <c r="A194" s="1" t="s">
        <v>380</v>
      </c>
      <c r="B194" s="1" t="s">
        <v>381</v>
      </c>
      <c r="C194" s="1">
        <v>438</v>
      </c>
    </row>
    <row r="195" spans="1:3" x14ac:dyDescent="0.2">
      <c r="A195" s="1" t="s">
        <v>382</v>
      </c>
      <c r="B195" s="1" t="s">
        <v>383</v>
      </c>
      <c r="C195" s="1">
        <v>308</v>
      </c>
    </row>
    <row r="196" spans="1:3" x14ac:dyDescent="0.2">
      <c r="A196" s="1" t="s">
        <v>384</v>
      </c>
      <c r="B196" s="1" t="s">
        <v>385</v>
      </c>
      <c r="C196" s="1">
        <v>120</v>
      </c>
    </row>
    <row r="197" spans="1:3" x14ac:dyDescent="0.2">
      <c r="A197" s="1" t="s">
        <v>386</v>
      </c>
      <c r="B197" s="1" t="s">
        <v>387</v>
      </c>
      <c r="C197" s="1">
        <v>169</v>
      </c>
    </row>
    <row r="198" spans="1:3" x14ac:dyDescent="0.2">
      <c r="A198" s="1" t="s">
        <v>388</v>
      </c>
      <c r="B198" s="1" t="s">
        <v>153</v>
      </c>
      <c r="C198" s="1">
        <v>125</v>
      </c>
    </row>
    <row r="199" spans="1:3" x14ac:dyDescent="0.2">
      <c r="A199" s="1" t="s">
        <v>389</v>
      </c>
      <c r="B199" s="1" t="s">
        <v>390</v>
      </c>
      <c r="C199" s="1">
        <v>158</v>
      </c>
    </row>
    <row r="200" spans="1:3" x14ac:dyDescent="0.2">
      <c r="A200" s="1" t="s">
        <v>391</v>
      </c>
      <c r="B200" s="1" t="s">
        <v>392</v>
      </c>
      <c r="C200" s="1">
        <v>206</v>
      </c>
    </row>
    <row r="201" spans="1:3" x14ac:dyDescent="0.2">
      <c r="A201" s="1" t="s">
        <v>393</v>
      </c>
      <c r="B201" s="1" t="s">
        <v>394</v>
      </c>
      <c r="C201" s="1">
        <v>155</v>
      </c>
    </row>
    <row r="202" spans="1:3" x14ac:dyDescent="0.2">
      <c r="A202" s="1" t="s">
        <v>395</v>
      </c>
      <c r="B202" s="1" t="s">
        <v>396</v>
      </c>
      <c r="C202" s="1">
        <v>207</v>
      </c>
    </row>
    <row r="203" spans="1:3" x14ac:dyDescent="0.2">
      <c r="A203" s="1" t="s">
        <v>397</v>
      </c>
      <c r="B203" s="1" t="s">
        <v>398</v>
      </c>
      <c r="C203" s="1">
        <v>259</v>
      </c>
    </row>
    <row r="204" spans="1:3" x14ac:dyDescent="0.2">
      <c r="A204" s="1" t="s">
        <v>399</v>
      </c>
      <c r="B204" s="1" t="s">
        <v>400</v>
      </c>
      <c r="C204" s="1">
        <v>237</v>
      </c>
    </row>
    <row r="205" spans="1:3" x14ac:dyDescent="0.2">
      <c r="A205" s="1" t="s">
        <v>401</v>
      </c>
      <c r="B205" s="1" t="s">
        <v>402</v>
      </c>
      <c r="C205" s="1">
        <v>199</v>
      </c>
    </row>
    <row r="206" spans="1:3" x14ac:dyDescent="0.2">
      <c r="A206" s="1" t="s">
        <v>403</v>
      </c>
      <c r="B206" s="1" t="s">
        <v>34</v>
      </c>
      <c r="C206" s="1">
        <v>159</v>
      </c>
    </row>
    <row r="207" spans="1:3" x14ac:dyDescent="0.2">
      <c r="A207" s="1" t="s">
        <v>404</v>
      </c>
      <c r="B207" s="1" t="s">
        <v>405</v>
      </c>
      <c r="C207" s="1">
        <v>336</v>
      </c>
    </row>
    <row r="208" spans="1:3" x14ac:dyDescent="0.2">
      <c r="A208" s="1" t="s">
        <v>406</v>
      </c>
      <c r="B208" s="1" t="s">
        <v>34</v>
      </c>
      <c r="C208" s="1">
        <v>89</v>
      </c>
    </row>
    <row r="209" spans="1:3" x14ac:dyDescent="0.2">
      <c r="A209" s="1" t="s">
        <v>407</v>
      </c>
      <c r="B209" s="1" t="s">
        <v>408</v>
      </c>
      <c r="C209" s="1">
        <v>239</v>
      </c>
    </row>
    <row r="210" spans="1:3" x14ac:dyDescent="0.2">
      <c r="A210" s="1" t="s">
        <v>409</v>
      </c>
      <c r="B210" s="1" t="s">
        <v>410</v>
      </c>
      <c r="C210" s="1">
        <v>73</v>
      </c>
    </row>
    <row r="211" spans="1:3" x14ac:dyDescent="0.2">
      <c r="A211" s="1" t="s">
        <v>411</v>
      </c>
      <c r="B211" s="1" t="s">
        <v>412</v>
      </c>
      <c r="C211" s="1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9"/>
  <sheetViews>
    <sheetView workbookViewId="0">
      <selection sqref="A1:C209"/>
    </sheetView>
  </sheetViews>
  <sheetFormatPr defaultRowHeight="12.75" x14ac:dyDescent="0.2"/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1" t="s">
        <v>5</v>
      </c>
      <c r="B2" s="1" t="s">
        <v>6</v>
      </c>
      <c r="C2" s="1">
        <v>213</v>
      </c>
    </row>
    <row r="3" spans="1:3" x14ac:dyDescent="0.2">
      <c r="A3" s="1" t="s">
        <v>7</v>
      </c>
      <c r="B3" s="1" t="s">
        <v>8</v>
      </c>
      <c r="C3" s="1">
        <v>17</v>
      </c>
    </row>
    <row r="4" spans="1:3" x14ac:dyDescent="0.2">
      <c r="A4" s="1" t="s">
        <v>9</v>
      </c>
      <c r="B4" s="1" t="s">
        <v>10</v>
      </c>
      <c r="C4" s="1">
        <v>304</v>
      </c>
    </row>
    <row r="5" spans="1:3" x14ac:dyDescent="0.2">
      <c r="A5" s="1" t="s">
        <v>11</v>
      </c>
      <c r="B5" s="1" t="s">
        <v>12</v>
      </c>
      <c r="C5" s="1">
        <v>228</v>
      </c>
    </row>
    <row r="6" spans="1:3" x14ac:dyDescent="0.2">
      <c r="A6" s="1" t="s">
        <v>13</v>
      </c>
      <c r="B6" s="1" t="s">
        <v>14</v>
      </c>
      <c r="C6" s="1">
        <v>209</v>
      </c>
    </row>
    <row r="7" spans="1:3" x14ac:dyDescent="0.2">
      <c r="A7" s="1" t="s">
        <v>15</v>
      </c>
      <c r="B7" s="1" t="s">
        <v>16</v>
      </c>
      <c r="C7" s="1">
        <v>150</v>
      </c>
    </row>
    <row r="8" spans="1:3" x14ac:dyDescent="0.2">
      <c r="A8" s="1" t="s">
        <v>17</v>
      </c>
      <c r="B8" s="1" t="s">
        <v>18</v>
      </c>
      <c r="C8" s="1">
        <v>53</v>
      </c>
    </row>
    <row r="9" spans="1:3" x14ac:dyDescent="0.2">
      <c r="A9" s="1" t="s">
        <v>19</v>
      </c>
      <c r="B9" s="1" t="s">
        <v>20</v>
      </c>
      <c r="C9" s="1">
        <v>24</v>
      </c>
    </row>
    <row r="10" spans="1:3" x14ac:dyDescent="0.2">
      <c r="A10" s="1" t="s">
        <v>21</v>
      </c>
      <c r="B10" s="1" t="s">
        <v>22</v>
      </c>
      <c r="C10" s="1">
        <v>57</v>
      </c>
    </row>
    <row r="11" spans="1:3" x14ac:dyDescent="0.2">
      <c r="A11" s="1" t="s">
        <v>23</v>
      </c>
      <c r="B11" s="1" t="s">
        <v>24</v>
      </c>
      <c r="C11" s="1">
        <v>27</v>
      </c>
    </row>
    <row r="12" spans="1:3" x14ac:dyDescent="0.2">
      <c r="A12" s="1" t="s">
        <v>25</v>
      </c>
      <c r="B12" s="1" t="s">
        <v>26</v>
      </c>
      <c r="C12" s="1">
        <v>30</v>
      </c>
    </row>
    <row r="13" spans="1:3" x14ac:dyDescent="0.2">
      <c r="A13" s="1" t="s">
        <v>27</v>
      </c>
      <c r="B13" s="1" t="s">
        <v>28</v>
      </c>
      <c r="C13" s="1">
        <v>49</v>
      </c>
    </row>
    <row r="14" spans="1:3" x14ac:dyDescent="0.2">
      <c r="A14" s="1" t="s">
        <v>29</v>
      </c>
      <c r="B14" s="1" t="s">
        <v>30</v>
      </c>
      <c r="C14" s="1">
        <v>98</v>
      </c>
    </row>
    <row r="15" spans="1:3" x14ac:dyDescent="0.2">
      <c r="A15" s="1" t="s">
        <v>31</v>
      </c>
      <c r="B15" s="1" t="s">
        <v>32</v>
      </c>
      <c r="C15" s="1">
        <v>26</v>
      </c>
    </row>
    <row r="16" spans="1:3" x14ac:dyDescent="0.2">
      <c r="A16" s="1" t="s">
        <v>33</v>
      </c>
      <c r="B16" s="1" t="s">
        <v>34</v>
      </c>
      <c r="C16" s="1">
        <v>27</v>
      </c>
    </row>
    <row r="17" spans="1:3" x14ac:dyDescent="0.2">
      <c r="A17" s="1" t="s">
        <v>35</v>
      </c>
      <c r="B17" s="1" t="s">
        <v>36</v>
      </c>
      <c r="C17" s="1">
        <v>66</v>
      </c>
    </row>
    <row r="18" spans="1:3" x14ac:dyDescent="0.2">
      <c r="A18" s="1" t="s">
        <v>37</v>
      </c>
      <c r="B18" s="1" t="s">
        <v>38</v>
      </c>
      <c r="C18" s="1">
        <v>130</v>
      </c>
    </row>
    <row r="19" spans="1:3" x14ac:dyDescent="0.2">
      <c r="A19" s="1" t="s">
        <v>39</v>
      </c>
      <c r="B19" s="1" t="s">
        <v>40</v>
      </c>
      <c r="C19" s="1">
        <v>72</v>
      </c>
    </row>
    <row r="20" spans="1:3" x14ac:dyDescent="0.2">
      <c r="A20" s="1" t="s">
        <v>41</v>
      </c>
      <c r="B20" s="1" t="s">
        <v>42</v>
      </c>
      <c r="C20" s="1">
        <v>16</v>
      </c>
    </row>
    <row r="21" spans="1:3" x14ac:dyDescent="0.2">
      <c r="A21" s="1" t="s">
        <v>43</v>
      </c>
      <c r="B21" s="1" t="s">
        <v>44</v>
      </c>
      <c r="C21" s="1">
        <v>73</v>
      </c>
    </row>
    <row r="22" spans="1:3" x14ac:dyDescent="0.2">
      <c r="A22" s="1" t="s">
        <v>45</v>
      </c>
      <c r="B22" s="1" t="s">
        <v>46</v>
      </c>
      <c r="C22" s="1">
        <v>13</v>
      </c>
    </row>
    <row r="23" spans="1:3" x14ac:dyDescent="0.2">
      <c r="A23" s="1" t="s">
        <v>47</v>
      </c>
      <c r="B23" s="1" t="s">
        <v>48</v>
      </c>
      <c r="C23" s="1">
        <v>249</v>
      </c>
    </row>
    <row r="24" spans="1:3" x14ac:dyDescent="0.2">
      <c r="A24" s="1" t="s">
        <v>49</v>
      </c>
      <c r="B24" s="1" t="s">
        <v>50</v>
      </c>
      <c r="C24" s="1">
        <v>104</v>
      </c>
    </row>
    <row r="25" spans="1:3" x14ac:dyDescent="0.2">
      <c r="A25" s="1" t="s">
        <v>51</v>
      </c>
      <c r="B25" s="1" t="s">
        <v>52</v>
      </c>
      <c r="C25" s="1">
        <v>78</v>
      </c>
    </row>
    <row r="26" spans="1:3" x14ac:dyDescent="0.2">
      <c r="A26" s="1" t="s">
        <v>53</v>
      </c>
      <c r="B26" s="1" t="s">
        <v>54</v>
      </c>
      <c r="C26" s="1">
        <v>30</v>
      </c>
    </row>
    <row r="27" spans="1:3" x14ac:dyDescent="0.2">
      <c r="A27" s="1" t="s">
        <v>55</v>
      </c>
      <c r="B27" s="1" t="s">
        <v>56</v>
      </c>
      <c r="C27" s="1">
        <v>42</v>
      </c>
    </row>
    <row r="28" spans="1:3" x14ac:dyDescent="0.2">
      <c r="A28" s="1" t="s">
        <v>57</v>
      </c>
      <c r="B28" s="1" t="s">
        <v>58</v>
      </c>
      <c r="C28" s="1">
        <v>18</v>
      </c>
    </row>
    <row r="29" spans="1:3" x14ac:dyDescent="0.2">
      <c r="A29" s="1" t="s">
        <v>59</v>
      </c>
      <c r="B29" s="1" t="s">
        <v>60</v>
      </c>
      <c r="C29" s="1">
        <v>43</v>
      </c>
    </row>
    <row r="30" spans="1:3" x14ac:dyDescent="0.2">
      <c r="A30" s="1" t="s">
        <v>61</v>
      </c>
      <c r="B30" s="1" t="s">
        <v>62</v>
      </c>
      <c r="C30" s="1">
        <v>34</v>
      </c>
    </row>
    <row r="31" spans="1:3" x14ac:dyDescent="0.2">
      <c r="A31" s="1" t="s">
        <v>63</v>
      </c>
      <c r="B31" s="1" t="s">
        <v>64</v>
      </c>
      <c r="C31" s="1">
        <v>32</v>
      </c>
    </row>
    <row r="32" spans="1:3" x14ac:dyDescent="0.2">
      <c r="A32" s="1" t="s">
        <v>65</v>
      </c>
      <c r="B32" s="1" t="s">
        <v>66</v>
      </c>
      <c r="C32" s="1">
        <v>52</v>
      </c>
    </row>
    <row r="33" spans="1:3" x14ac:dyDescent="0.2">
      <c r="A33" s="1" t="s">
        <v>67</v>
      </c>
      <c r="B33" s="1" t="s">
        <v>68</v>
      </c>
      <c r="C33" s="1">
        <v>78</v>
      </c>
    </row>
    <row r="34" spans="1:3" x14ac:dyDescent="0.2">
      <c r="A34" s="1" t="s">
        <v>69</v>
      </c>
      <c r="B34" s="1" t="s">
        <v>70</v>
      </c>
      <c r="C34" s="1">
        <v>89</v>
      </c>
    </row>
    <row r="35" spans="1:3" x14ac:dyDescent="0.2">
      <c r="A35" s="1" t="s">
        <v>71</v>
      </c>
      <c r="B35" s="1" t="s">
        <v>72</v>
      </c>
      <c r="C35" s="1">
        <v>26</v>
      </c>
    </row>
    <row r="36" spans="1:3" x14ac:dyDescent="0.2">
      <c r="A36" s="1" t="s">
        <v>73</v>
      </c>
      <c r="B36" s="1" t="s">
        <v>74</v>
      </c>
      <c r="C36" s="1">
        <v>18</v>
      </c>
    </row>
    <row r="37" spans="1:3" x14ac:dyDescent="0.2">
      <c r="A37" s="1" t="s">
        <v>75</v>
      </c>
      <c r="B37" s="1" t="s">
        <v>76</v>
      </c>
      <c r="C37" s="1">
        <v>26</v>
      </c>
    </row>
    <row r="38" spans="1:3" x14ac:dyDescent="0.2">
      <c r="A38" s="1" t="s">
        <v>77</v>
      </c>
      <c r="B38" s="1" t="s">
        <v>78</v>
      </c>
      <c r="C38" s="1">
        <v>36</v>
      </c>
    </row>
    <row r="39" spans="1:3" x14ac:dyDescent="0.2">
      <c r="A39" s="1" t="s">
        <v>79</v>
      </c>
      <c r="B39" s="1" t="s">
        <v>80</v>
      </c>
      <c r="C39" s="1">
        <v>24</v>
      </c>
    </row>
    <row r="40" spans="1:3" x14ac:dyDescent="0.2">
      <c r="A40" s="1" t="s">
        <v>81</v>
      </c>
      <c r="B40" s="1" t="s">
        <v>82</v>
      </c>
      <c r="C40" s="1">
        <v>15</v>
      </c>
    </row>
    <row r="41" spans="1:3" x14ac:dyDescent="0.2">
      <c r="A41" s="1" t="s">
        <v>83</v>
      </c>
      <c r="B41" s="1" t="s">
        <v>84</v>
      </c>
      <c r="C41" s="1">
        <v>11</v>
      </c>
    </row>
    <row r="42" spans="1:3" x14ac:dyDescent="0.2">
      <c r="A42" s="1" t="s">
        <v>85</v>
      </c>
      <c r="B42" s="1" t="s">
        <v>86</v>
      </c>
      <c r="C42" s="1">
        <v>14</v>
      </c>
    </row>
    <row r="43" spans="1:3" x14ac:dyDescent="0.2">
      <c r="A43" s="1" t="s">
        <v>87</v>
      </c>
      <c r="B43" s="1" t="s">
        <v>88</v>
      </c>
      <c r="C43" s="1">
        <v>19</v>
      </c>
    </row>
    <row r="44" spans="1:3" x14ac:dyDescent="0.2">
      <c r="A44" s="1" t="s">
        <v>89</v>
      </c>
      <c r="B44" s="1" t="s">
        <v>90</v>
      </c>
      <c r="C44" s="1">
        <v>13</v>
      </c>
    </row>
    <row r="45" spans="1:3" x14ac:dyDescent="0.2">
      <c r="A45" s="1" t="s">
        <v>91</v>
      </c>
      <c r="B45" s="1" t="s">
        <v>92</v>
      </c>
      <c r="C45" s="1">
        <v>57</v>
      </c>
    </row>
    <row r="46" spans="1:3" x14ac:dyDescent="0.2">
      <c r="A46" s="1" t="s">
        <v>93</v>
      </c>
      <c r="B46" s="1" t="s">
        <v>94</v>
      </c>
      <c r="C46" s="1">
        <v>8</v>
      </c>
    </row>
    <row r="47" spans="1:3" x14ac:dyDescent="0.2">
      <c r="A47" s="1" t="s">
        <v>95</v>
      </c>
      <c r="B47" s="1" t="s">
        <v>96</v>
      </c>
      <c r="C47" s="1">
        <v>23</v>
      </c>
    </row>
    <row r="48" spans="1:3" x14ac:dyDescent="0.2">
      <c r="A48" s="1" t="s">
        <v>97</v>
      </c>
      <c r="B48" s="1" t="s">
        <v>98</v>
      </c>
      <c r="C48" s="1">
        <v>23</v>
      </c>
    </row>
    <row r="49" spans="1:3" x14ac:dyDescent="0.2">
      <c r="A49" s="1" t="s">
        <v>99</v>
      </c>
      <c r="B49" s="1" t="s">
        <v>100</v>
      </c>
      <c r="C49" s="1">
        <v>16</v>
      </c>
    </row>
    <row r="50" spans="1:3" x14ac:dyDescent="0.2">
      <c r="A50" s="1" t="s">
        <v>101</v>
      </c>
      <c r="B50" s="1" t="s">
        <v>102</v>
      </c>
      <c r="C50" s="1">
        <v>12</v>
      </c>
    </row>
    <row r="51" spans="1:3" x14ac:dyDescent="0.2">
      <c r="A51" s="1" t="s">
        <v>103</v>
      </c>
      <c r="B51" s="1" t="s">
        <v>104</v>
      </c>
      <c r="C51" s="1">
        <v>8</v>
      </c>
    </row>
    <row r="52" spans="1:3" x14ac:dyDescent="0.2">
      <c r="A52" s="1" t="s">
        <v>105</v>
      </c>
      <c r="B52" s="1" t="s">
        <v>106</v>
      </c>
      <c r="C52" s="1">
        <v>13</v>
      </c>
    </row>
    <row r="53" spans="1:3" x14ac:dyDescent="0.2">
      <c r="A53" s="1" t="s">
        <v>107</v>
      </c>
      <c r="B53" s="1" t="s">
        <v>108</v>
      </c>
      <c r="C53" s="1">
        <v>5</v>
      </c>
    </row>
    <row r="54" spans="1:3" x14ac:dyDescent="0.2">
      <c r="A54" s="1" t="s">
        <v>109</v>
      </c>
      <c r="B54" s="1" t="s">
        <v>110</v>
      </c>
      <c r="C54" s="1">
        <v>30</v>
      </c>
    </row>
    <row r="55" spans="1:3" x14ac:dyDescent="0.2">
      <c r="A55" s="1" t="s">
        <v>111</v>
      </c>
      <c r="B55" s="1" t="s">
        <v>112</v>
      </c>
      <c r="C55" s="1">
        <v>18</v>
      </c>
    </row>
    <row r="56" spans="1:3" x14ac:dyDescent="0.2">
      <c r="A56" s="1" t="s">
        <v>113</v>
      </c>
      <c r="B56" s="1" t="s">
        <v>114</v>
      </c>
      <c r="C56" s="1">
        <v>13</v>
      </c>
    </row>
    <row r="57" spans="1:3" x14ac:dyDescent="0.2">
      <c r="A57" s="1" t="s">
        <v>115</v>
      </c>
      <c r="B57" s="1" t="s">
        <v>116</v>
      </c>
      <c r="C57" s="1">
        <v>16</v>
      </c>
    </row>
    <row r="58" spans="1:3" x14ac:dyDescent="0.2">
      <c r="A58" s="1" t="s">
        <v>119</v>
      </c>
      <c r="B58" s="1" t="s">
        <v>120</v>
      </c>
      <c r="C58" s="1">
        <v>2</v>
      </c>
    </row>
    <row r="59" spans="1:3" x14ac:dyDescent="0.2">
      <c r="A59" s="1" t="s">
        <v>121</v>
      </c>
      <c r="B59" s="1" t="s">
        <v>122</v>
      </c>
      <c r="C59" s="1">
        <v>19</v>
      </c>
    </row>
    <row r="60" spans="1:3" x14ac:dyDescent="0.2">
      <c r="A60" s="1" t="s">
        <v>123</v>
      </c>
      <c r="B60" s="1" t="s">
        <v>124</v>
      </c>
      <c r="C60" s="1">
        <v>23</v>
      </c>
    </row>
    <row r="61" spans="1:3" x14ac:dyDescent="0.2">
      <c r="A61" s="1" t="s">
        <v>125</v>
      </c>
      <c r="B61" s="1" t="s">
        <v>36</v>
      </c>
      <c r="C61" s="1">
        <v>10</v>
      </c>
    </row>
    <row r="62" spans="1:3" x14ac:dyDescent="0.2">
      <c r="A62" s="1" t="s">
        <v>126</v>
      </c>
      <c r="B62" s="1" t="s">
        <v>127</v>
      </c>
      <c r="C62" s="1">
        <v>21</v>
      </c>
    </row>
    <row r="63" spans="1:3" x14ac:dyDescent="0.2">
      <c r="A63" s="1" t="s">
        <v>128</v>
      </c>
      <c r="B63" s="1" t="s">
        <v>129</v>
      </c>
      <c r="C63" s="1">
        <v>52</v>
      </c>
    </row>
    <row r="64" spans="1:3" x14ac:dyDescent="0.2">
      <c r="A64" s="1" t="s">
        <v>130</v>
      </c>
      <c r="B64" s="1" t="s">
        <v>131</v>
      </c>
      <c r="C64" s="1">
        <v>6</v>
      </c>
    </row>
    <row r="65" spans="1:3" x14ac:dyDescent="0.2">
      <c r="A65" s="1" t="s">
        <v>132</v>
      </c>
      <c r="B65" s="1" t="s">
        <v>133</v>
      </c>
      <c r="C65" s="1">
        <v>14</v>
      </c>
    </row>
    <row r="66" spans="1:3" x14ac:dyDescent="0.2">
      <c r="A66" s="1" t="s">
        <v>134</v>
      </c>
      <c r="B66" s="1" t="s">
        <v>135</v>
      </c>
      <c r="C66" s="1">
        <v>13</v>
      </c>
    </row>
    <row r="67" spans="1:3" x14ac:dyDescent="0.2">
      <c r="A67" s="1" t="s">
        <v>136</v>
      </c>
      <c r="B67" s="1" t="s">
        <v>137</v>
      </c>
      <c r="C67" s="1">
        <v>16</v>
      </c>
    </row>
    <row r="68" spans="1:3" x14ac:dyDescent="0.2">
      <c r="A68" s="1" t="s">
        <v>138</v>
      </c>
      <c r="B68" s="1" t="s">
        <v>139</v>
      </c>
      <c r="C68" s="1">
        <v>5</v>
      </c>
    </row>
    <row r="69" spans="1:3" x14ac:dyDescent="0.2">
      <c r="A69" s="1" t="s">
        <v>140</v>
      </c>
      <c r="B69" s="1" t="s">
        <v>141</v>
      </c>
      <c r="C69" s="1">
        <v>28</v>
      </c>
    </row>
    <row r="70" spans="1:3" x14ac:dyDescent="0.2">
      <c r="A70" s="1" t="s">
        <v>142</v>
      </c>
      <c r="B70" s="1" t="s">
        <v>143</v>
      </c>
      <c r="C70" s="1">
        <v>40</v>
      </c>
    </row>
    <row r="71" spans="1:3" x14ac:dyDescent="0.2">
      <c r="A71" s="1" t="s">
        <v>144</v>
      </c>
      <c r="B71" s="1" t="s">
        <v>145</v>
      </c>
      <c r="C71" s="1">
        <v>53</v>
      </c>
    </row>
    <row r="72" spans="1:3" x14ac:dyDescent="0.2">
      <c r="A72" s="1" t="s">
        <v>146</v>
      </c>
      <c r="B72" s="1" t="s">
        <v>147</v>
      </c>
      <c r="C72" s="1">
        <v>19</v>
      </c>
    </row>
    <row r="73" spans="1:3" x14ac:dyDescent="0.2">
      <c r="A73" s="1" t="s">
        <v>148</v>
      </c>
      <c r="B73" s="1" t="s">
        <v>149</v>
      </c>
      <c r="C73" s="1">
        <v>18</v>
      </c>
    </row>
    <row r="74" spans="1:3" x14ac:dyDescent="0.2">
      <c r="A74" s="1" t="s">
        <v>150</v>
      </c>
      <c r="B74" s="1" t="s">
        <v>151</v>
      </c>
      <c r="C74" s="1">
        <v>51</v>
      </c>
    </row>
    <row r="75" spans="1:3" x14ac:dyDescent="0.2">
      <c r="A75" s="1" t="s">
        <v>152</v>
      </c>
      <c r="B75" s="1" t="s">
        <v>153</v>
      </c>
      <c r="C75" s="1">
        <v>28</v>
      </c>
    </row>
    <row r="76" spans="1:3" x14ac:dyDescent="0.2">
      <c r="A76" s="1" t="s">
        <v>154</v>
      </c>
      <c r="B76" s="1" t="s">
        <v>155</v>
      </c>
      <c r="C76" s="1">
        <v>13</v>
      </c>
    </row>
    <row r="77" spans="1:3" x14ac:dyDescent="0.2">
      <c r="A77" s="1" t="s">
        <v>156</v>
      </c>
      <c r="B77" s="1" t="s">
        <v>157</v>
      </c>
      <c r="C77" s="1">
        <v>4</v>
      </c>
    </row>
    <row r="78" spans="1:3" x14ac:dyDescent="0.2">
      <c r="A78" s="1" t="s">
        <v>158</v>
      </c>
      <c r="B78" s="1" t="s">
        <v>159</v>
      </c>
      <c r="C78" s="1">
        <v>1</v>
      </c>
    </row>
    <row r="79" spans="1:3" x14ac:dyDescent="0.2">
      <c r="A79" s="1" t="s">
        <v>160</v>
      </c>
      <c r="B79" s="1" t="s">
        <v>161</v>
      </c>
      <c r="C79" s="1">
        <v>14</v>
      </c>
    </row>
    <row r="80" spans="1:3" x14ac:dyDescent="0.2">
      <c r="A80" s="1" t="s">
        <v>162</v>
      </c>
      <c r="B80" s="1" t="s">
        <v>163</v>
      </c>
      <c r="C80" s="1">
        <v>8</v>
      </c>
    </row>
    <row r="81" spans="1:3" x14ac:dyDescent="0.2">
      <c r="A81" s="1" t="s">
        <v>164</v>
      </c>
      <c r="B81" s="1" t="s">
        <v>165</v>
      </c>
      <c r="C81" s="1">
        <v>14</v>
      </c>
    </row>
    <row r="82" spans="1:3" x14ac:dyDescent="0.2">
      <c r="A82" s="1" t="s">
        <v>166</v>
      </c>
      <c r="B82" s="1" t="s">
        <v>167</v>
      </c>
      <c r="C82" s="1">
        <v>15</v>
      </c>
    </row>
    <row r="83" spans="1:3" x14ac:dyDescent="0.2">
      <c r="A83" s="1" t="s">
        <v>168</v>
      </c>
      <c r="B83" s="1" t="s">
        <v>169</v>
      </c>
      <c r="C83" s="1">
        <v>105</v>
      </c>
    </row>
    <row r="84" spans="1:3" x14ac:dyDescent="0.2">
      <c r="A84" s="1" t="s">
        <v>170</v>
      </c>
      <c r="B84" s="1" t="s">
        <v>133</v>
      </c>
      <c r="C84" s="1">
        <v>154</v>
      </c>
    </row>
    <row r="85" spans="1:3" x14ac:dyDescent="0.2">
      <c r="A85" s="1" t="s">
        <v>171</v>
      </c>
      <c r="B85" s="1" t="s">
        <v>172</v>
      </c>
      <c r="C85" s="1">
        <v>21</v>
      </c>
    </row>
    <row r="86" spans="1:3" x14ac:dyDescent="0.2">
      <c r="A86" s="1" t="s">
        <v>173</v>
      </c>
      <c r="B86" s="1" t="s">
        <v>174</v>
      </c>
      <c r="C86" s="1">
        <v>56</v>
      </c>
    </row>
    <row r="87" spans="1:3" x14ac:dyDescent="0.2">
      <c r="A87" s="1" t="s">
        <v>175</v>
      </c>
      <c r="B87" s="1" t="s">
        <v>176</v>
      </c>
      <c r="C87" s="1">
        <v>81</v>
      </c>
    </row>
    <row r="88" spans="1:3" x14ac:dyDescent="0.2">
      <c r="A88" s="1" t="s">
        <v>177</v>
      </c>
      <c r="B88" s="1" t="s">
        <v>178</v>
      </c>
      <c r="C88" s="1">
        <v>44</v>
      </c>
    </row>
    <row r="89" spans="1:3" x14ac:dyDescent="0.2">
      <c r="A89" s="1" t="s">
        <v>179</v>
      </c>
      <c r="B89" s="1" t="s">
        <v>180</v>
      </c>
      <c r="C89" s="1">
        <v>14</v>
      </c>
    </row>
    <row r="90" spans="1:3" x14ac:dyDescent="0.2">
      <c r="A90" s="1" t="s">
        <v>181</v>
      </c>
      <c r="B90" s="1" t="s">
        <v>139</v>
      </c>
      <c r="C90" s="1">
        <v>15</v>
      </c>
    </row>
    <row r="91" spans="1:3" x14ac:dyDescent="0.2">
      <c r="A91" s="1" t="s">
        <v>182</v>
      </c>
      <c r="B91" s="1" t="s">
        <v>183</v>
      </c>
      <c r="C91" s="1">
        <v>22</v>
      </c>
    </row>
    <row r="92" spans="1:3" x14ac:dyDescent="0.2">
      <c r="A92" s="1" t="s">
        <v>184</v>
      </c>
      <c r="B92" s="1" t="s">
        <v>185</v>
      </c>
      <c r="C92" s="1">
        <v>45</v>
      </c>
    </row>
    <row r="93" spans="1:3" x14ac:dyDescent="0.2">
      <c r="A93" s="1" t="s">
        <v>186</v>
      </c>
      <c r="B93" s="1" t="s">
        <v>187</v>
      </c>
      <c r="C93" s="1">
        <v>14</v>
      </c>
    </row>
    <row r="94" spans="1:3" x14ac:dyDescent="0.2">
      <c r="A94" s="1" t="s">
        <v>188</v>
      </c>
      <c r="B94" s="1" t="s">
        <v>189</v>
      </c>
      <c r="C94" s="1">
        <v>21</v>
      </c>
    </row>
    <row r="95" spans="1:3" x14ac:dyDescent="0.2">
      <c r="A95" s="1" t="s">
        <v>190</v>
      </c>
      <c r="B95" s="1" t="s">
        <v>98</v>
      </c>
      <c r="C95" s="1">
        <v>8</v>
      </c>
    </row>
    <row r="96" spans="1:3" x14ac:dyDescent="0.2">
      <c r="A96" s="1" t="s">
        <v>191</v>
      </c>
      <c r="B96" s="1" t="s">
        <v>192</v>
      </c>
      <c r="C96" s="1">
        <v>14</v>
      </c>
    </row>
    <row r="97" spans="1:3" x14ac:dyDescent="0.2">
      <c r="A97" s="1" t="s">
        <v>193</v>
      </c>
      <c r="B97" s="1" t="s">
        <v>194</v>
      </c>
      <c r="C97" s="1">
        <v>6</v>
      </c>
    </row>
    <row r="98" spans="1:3" x14ac:dyDescent="0.2">
      <c r="A98" s="1" t="s">
        <v>195</v>
      </c>
      <c r="B98" s="1" t="s">
        <v>196</v>
      </c>
      <c r="C98" s="1">
        <v>65</v>
      </c>
    </row>
    <row r="99" spans="1:3" x14ac:dyDescent="0.2">
      <c r="A99" s="1" t="s">
        <v>197</v>
      </c>
      <c r="B99" s="1" t="s">
        <v>198</v>
      </c>
      <c r="C99" s="1">
        <v>37</v>
      </c>
    </row>
    <row r="100" spans="1:3" x14ac:dyDescent="0.2">
      <c r="A100" s="1" t="s">
        <v>199</v>
      </c>
      <c r="B100" s="1" t="s">
        <v>200</v>
      </c>
      <c r="C100" s="1">
        <v>7</v>
      </c>
    </row>
    <row r="101" spans="1:3" x14ac:dyDescent="0.2">
      <c r="A101" s="1" t="s">
        <v>201</v>
      </c>
      <c r="B101" s="1" t="s">
        <v>202</v>
      </c>
      <c r="C101" s="1">
        <v>57</v>
      </c>
    </row>
    <row r="102" spans="1:3" x14ac:dyDescent="0.2">
      <c r="A102" s="1" t="s">
        <v>203</v>
      </c>
      <c r="B102" s="1" t="s">
        <v>204</v>
      </c>
      <c r="C102" s="1">
        <v>2</v>
      </c>
    </row>
    <row r="103" spans="1:3" x14ac:dyDescent="0.2">
      <c r="A103" s="1" t="s">
        <v>205</v>
      </c>
      <c r="B103" s="1" t="s">
        <v>206</v>
      </c>
      <c r="C103" s="1">
        <v>29</v>
      </c>
    </row>
    <row r="104" spans="1:3" x14ac:dyDescent="0.2">
      <c r="A104" s="1" t="s">
        <v>207</v>
      </c>
      <c r="B104" s="1" t="s">
        <v>208</v>
      </c>
      <c r="C104" s="1">
        <v>18</v>
      </c>
    </row>
    <row r="105" spans="1:3" x14ac:dyDescent="0.2">
      <c r="A105" s="1" t="s">
        <v>209</v>
      </c>
      <c r="B105" s="1" t="s">
        <v>210</v>
      </c>
      <c r="C105" s="1">
        <v>14</v>
      </c>
    </row>
    <row r="106" spans="1:3" x14ac:dyDescent="0.2">
      <c r="A106" s="1" t="s">
        <v>211</v>
      </c>
      <c r="B106" s="1" t="s">
        <v>212</v>
      </c>
      <c r="C106" s="1">
        <v>12</v>
      </c>
    </row>
    <row r="107" spans="1:3" x14ac:dyDescent="0.2">
      <c r="A107" s="1" t="s">
        <v>213</v>
      </c>
      <c r="B107" s="1" t="s">
        <v>214</v>
      </c>
      <c r="C107" s="1">
        <v>21</v>
      </c>
    </row>
    <row r="108" spans="1:3" x14ac:dyDescent="0.2">
      <c r="A108" s="1" t="s">
        <v>215</v>
      </c>
      <c r="B108" s="1" t="s">
        <v>216</v>
      </c>
      <c r="C108" s="1">
        <v>30</v>
      </c>
    </row>
    <row r="109" spans="1:3" x14ac:dyDescent="0.2">
      <c r="A109" s="1" t="s">
        <v>217</v>
      </c>
      <c r="B109" s="1" t="s">
        <v>218</v>
      </c>
      <c r="C109" s="1">
        <v>14</v>
      </c>
    </row>
    <row r="110" spans="1:3" x14ac:dyDescent="0.2">
      <c r="A110" s="1" t="s">
        <v>219</v>
      </c>
      <c r="B110" s="1" t="s">
        <v>220</v>
      </c>
      <c r="C110" s="1">
        <v>12</v>
      </c>
    </row>
    <row r="111" spans="1:3" x14ac:dyDescent="0.2">
      <c r="A111" s="1" t="s">
        <v>221</v>
      </c>
      <c r="B111" s="1" t="s">
        <v>124</v>
      </c>
      <c r="C111" s="1">
        <v>7</v>
      </c>
    </row>
    <row r="112" spans="1:3" x14ac:dyDescent="0.2">
      <c r="A112" s="1" t="s">
        <v>222</v>
      </c>
      <c r="B112" s="1" t="s">
        <v>223</v>
      </c>
      <c r="C112" s="1">
        <v>40</v>
      </c>
    </row>
    <row r="113" spans="1:3" x14ac:dyDescent="0.2">
      <c r="A113" s="1" t="s">
        <v>224</v>
      </c>
      <c r="B113" s="1" t="s">
        <v>225</v>
      </c>
      <c r="C113" s="1">
        <v>11</v>
      </c>
    </row>
    <row r="114" spans="1:3" x14ac:dyDescent="0.2">
      <c r="A114" s="1" t="s">
        <v>226</v>
      </c>
      <c r="B114" s="1" t="s">
        <v>227</v>
      </c>
      <c r="C114" s="1">
        <v>24</v>
      </c>
    </row>
    <row r="115" spans="1:3" x14ac:dyDescent="0.2">
      <c r="A115" s="1" t="s">
        <v>228</v>
      </c>
      <c r="B115" s="1" t="s">
        <v>229</v>
      </c>
      <c r="C115" s="1">
        <v>35</v>
      </c>
    </row>
    <row r="116" spans="1:3" x14ac:dyDescent="0.2">
      <c r="A116" s="1" t="s">
        <v>230</v>
      </c>
      <c r="B116" s="1" t="s">
        <v>231</v>
      </c>
      <c r="C116" s="1">
        <v>2</v>
      </c>
    </row>
    <row r="117" spans="1:3" x14ac:dyDescent="0.2">
      <c r="A117" s="1" t="s">
        <v>232</v>
      </c>
      <c r="B117" s="1" t="s">
        <v>233</v>
      </c>
      <c r="C117" s="1">
        <v>20</v>
      </c>
    </row>
    <row r="118" spans="1:3" x14ac:dyDescent="0.2">
      <c r="A118" s="1" t="s">
        <v>234</v>
      </c>
      <c r="B118" s="1" t="s">
        <v>235</v>
      </c>
      <c r="C118" s="1">
        <v>35</v>
      </c>
    </row>
    <row r="119" spans="1:3" x14ac:dyDescent="0.2">
      <c r="A119" s="1" t="s">
        <v>236</v>
      </c>
      <c r="B119" s="1" t="s">
        <v>237</v>
      </c>
      <c r="C119" s="1">
        <v>28</v>
      </c>
    </row>
    <row r="120" spans="1:3" x14ac:dyDescent="0.2">
      <c r="A120" s="1" t="s">
        <v>238</v>
      </c>
      <c r="B120" s="1" t="s">
        <v>239</v>
      </c>
      <c r="C120" s="1">
        <v>26</v>
      </c>
    </row>
    <row r="121" spans="1:3" x14ac:dyDescent="0.2">
      <c r="A121" s="1" t="s">
        <v>240</v>
      </c>
      <c r="B121" s="1" t="s">
        <v>241</v>
      </c>
      <c r="C121" s="1">
        <v>14</v>
      </c>
    </row>
    <row r="122" spans="1:3" x14ac:dyDescent="0.2">
      <c r="A122" s="1" t="s">
        <v>242</v>
      </c>
      <c r="B122" s="1" t="s">
        <v>243</v>
      </c>
      <c r="C122" s="1">
        <v>23</v>
      </c>
    </row>
    <row r="123" spans="1:3" x14ac:dyDescent="0.2">
      <c r="A123" s="1" t="s">
        <v>244</v>
      </c>
      <c r="B123" s="1" t="s">
        <v>245</v>
      </c>
      <c r="C123" s="1">
        <v>36</v>
      </c>
    </row>
    <row r="124" spans="1:3" x14ac:dyDescent="0.2">
      <c r="A124" s="1" t="s">
        <v>246</v>
      </c>
      <c r="B124" s="1" t="s">
        <v>247</v>
      </c>
      <c r="C124" s="1">
        <v>3</v>
      </c>
    </row>
    <row r="125" spans="1:3" x14ac:dyDescent="0.2">
      <c r="A125" s="1" t="s">
        <v>248</v>
      </c>
      <c r="B125" s="1" t="s">
        <v>249</v>
      </c>
      <c r="C125" s="1">
        <v>24</v>
      </c>
    </row>
    <row r="126" spans="1:3" x14ac:dyDescent="0.2">
      <c r="A126" s="1" t="s">
        <v>250</v>
      </c>
      <c r="B126" s="1" t="s">
        <v>251</v>
      </c>
      <c r="C126" s="1">
        <v>14</v>
      </c>
    </row>
    <row r="127" spans="1:3" x14ac:dyDescent="0.2">
      <c r="A127" s="1" t="s">
        <v>252</v>
      </c>
      <c r="B127" s="1" t="s">
        <v>253</v>
      </c>
      <c r="C127" s="1">
        <v>9</v>
      </c>
    </row>
    <row r="128" spans="1:3" x14ac:dyDescent="0.2">
      <c r="A128" s="1" t="s">
        <v>254</v>
      </c>
      <c r="B128" s="1" t="s">
        <v>135</v>
      </c>
      <c r="C128" s="1">
        <v>11</v>
      </c>
    </row>
    <row r="129" spans="1:3" x14ac:dyDescent="0.2">
      <c r="A129" s="1" t="s">
        <v>255</v>
      </c>
      <c r="B129" s="1" t="s">
        <v>256</v>
      </c>
      <c r="C129" s="1">
        <v>14</v>
      </c>
    </row>
    <row r="130" spans="1:3" x14ac:dyDescent="0.2">
      <c r="A130" s="1" t="s">
        <v>257</v>
      </c>
      <c r="B130" s="1" t="s">
        <v>258</v>
      </c>
      <c r="C130" s="1">
        <v>90</v>
      </c>
    </row>
    <row r="131" spans="1:3" x14ac:dyDescent="0.2">
      <c r="A131" s="1" t="s">
        <v>259</v>
      </c>
      <c r="B131" s="1" t="s">
        <v>260</v>
      </c>
      <c r="C131" s="1">
        <v>35</v>
      </c>
    </row>
    <row r="132" spans="1:3" x14ac:dyDescent="0.2">
      <c r="A132" s="1" t="s">
        <v>261</v>
      </c>
      <c r="B132" s="1" t="s">
        <v>262</v>
      </c>
      <c r="C132" s="1">
        <v>14</v>
      </c>
    </row>
    <row r="133" spans="1:3" x14ac:dyDescent="0.2">
      <c r="A133" s="1" t="s">
        <v>263</v>
      </c>
      <c r="B133" s="1" t="s">
        <v>264</v>
      </c>
      <c r="C133" s="1">
        <v>18</v>
      </c>
    </row>
    <row r="134" spans="1:3" x14ac:dyDescent="0.2">
      <c r="A134" s="1" t="s">
        <v>265</v>
      </c>
      <c r="B134" s="1" t="s">
        <v>266</v>
      </c>
      <c r="C134" s="1">
        <v>64</v>
      </c>
    </row>
    <row r="135" spans="1:3" x14ac:dyDescent="0.2">
      <c r="A135" s="1" t="s">
        <v>267</v>
      </c>
      <c r="B135" s="1" t="s">
        <v>268</v>
      </c>
      <c r="C135" s="1">
        <v>29</v>
      </c>
    </row>
    <row r="136" spans="1:3" x14ac:dyDescent="0.2">
      <c r="A136" s="1" t="s">
        <v>269</v>
      </c>
      <c r="B136" s="1" t="s">
        <v>270</v>
      </c>
      <c r="C136" s="1">
        <v>30</v>
      </c>
    </row>
    <row r="137" spans="1:3" x14ac:dyDescent="0.2">
      <c r="A137" s="1" t="s">
        <v>271</v>
      </c>
      <c r="B137" s="1" t="s">
        <v>272</v>
      </c>
      <c r="C137" s="1">
        <v>24</v>
      </c>
    </row>
    <row r="138" spans="1:3" x14ac:dyDescent="0.2">
      <c r="A138" s="1" t="s">
        <v>273</v>
      </c>
      <c r="B138" s="1" t="s">
        <v>274</v>
      </c>
      <c r="C138" s="1">
        <v>10</v>
      </c>
    </row>
    <row r="139" spans="1:3" x14ac:dyDescent="0.2">
      <c r="A139" s="1" t="s">
        <v>275</v>
      </c>
      <c r="B139" s="1" t="s">
        <v>276</v>
      </c>
      <c r="C139" s="1">
        <v>32</v>
      </c>
    </row>
    <row r="140" spans="1:3" x14ac:dyDescent="0.2">
      <c r="A140" s="1" t="s">
        <v>277</v>
      </c>
      <c r="B140" s="1" t="s">
        <v>278</v>
      </c>
      <c r="C140" s="1">
        <v>34</v>
      </c>
    </row>
    <row r="141" spans="1:3" x14ac:dyDescent="0.2">
      <c r="A141" s="1" t="s">
        <v>279</v>
      </c>
      <c r="B141" s="1" t="s">
        <v>280</v>
      </c>
      <c r="C141" s="1">
        <v>12</v>
      </c>
    </row>
    <row r="142" spans="1:3" x14ac:dyDescent="0.2">
      <c r="A142" s="1" t="s">
        <v>281</v>
      </c>
      <c r="B142" s="1" t="s">
        <v>282</v>
      </c>
      <c r="C142" s="1">
        <v>57</v>
      </c>
    </row>
    <row r="143" spans="1:3" x14ac:dyDescent="0.2">
      <c r="A143" s="1" t="s">
        <v>283</v>
      </c>
      <c r="B143" s="1" t="s">
        <v>284</v>
      </c>
      <c r="C143" s="1">
        <v>29</v>
      </c>
    </row>
    <row r="144" spans="1:3" x14ac:dyDescent="0.2">
      <c r="A144" s="1" t="s">
        <v>285</v>
      </c>
      <c r="B144" s="1" t="s">
        <v>286</v>
      </c>
      <c r="C144" s="1">
        <v>33</v>
      </c>
    </row>
    <row r="145" spans="1:3" x14ac:dyDescent="0.2">
      <c r="A145" s="1" t="s">
        <v>287</v>
      </c>
      <c r="B145" s="1" t="s">
        <v>288</v>
      </c>
      <c r="C145" s="1">
        <v>10</v>
      </c>
    </row>
    <row r="146" spans="1:3" x14ac:dyDescent="0.2">
      <c r="A146" s="1" t="s">
        <v>289</v>
      </c>
      <c r="B146" s="1" t="s">
        <v>290</v>
      </c>
      <c r="C146" s="1">
        <v>19</v>
      </c>
    </row>
    <row r="147" spans="1:3" x14ac:dyDescent="0.2">
      <c r="A147" s="1" t="s">
        <v>291</v>
      </c>
      <c r="B147" s="1" t="s">
        <v>292</v>
      </c>
      <c r="C147" s="1">
        <v>46</v>
      </c>
    </row>
    <row r="148" spans="1:3" x14ac:dyDescent="0.2">
      <c r="A148" s="1" t="s">
        <v>293</v>
      </c>
      <c r="B148" s="1" t="s">
        <v>294</v>
      </c>
      <c r="C148" s="1">
        <v>26</v>
      </c>
    </row>
    <row r="149" spans="1:3" x14ac:dyDescent="0.2">
      <c r="A149" s="1" t="s">
        <v>295</v>
      </c>
      <c r="B149" s="1" t="s">
        <v>296</v>
      </c>
      <c r="C149" s="1">
        <v>73</v>
      </c>
    </row>
    <row r="150" spans="1:3" x14ac:dyDescent="0.2">
      <c r="A150" s="1" t="s">
        <v>297</v>
      </c>
      <c r="B150" s="1" t="s">
        <v>298</v>
      </c>
      <c r="C150" s="1">
        <v>18</v>
      </c>
    </row>
    <row r="151" spans="1:3" x14ac:dyDescent="0.2">
      <c r="A151" s="1" t="s">
        <v>299</v>
      </c>
      <c r="B151" s="1" t="s">
        <v>300</v>
      </c>
      <c r="C151" s="1">
        <v>31</v>
      </c>
    </row>
    <row r="152" spans="1:3" x14ac:dyDescent="0.2">
      <c r="A152" s="1" t="s">
        <v>301</v>
      </c>
      <c r="B152" s="1" t="s">
        <v>302</v>
      </c>
      <c r="C152" s="1">
        <v>56</v>
      </c>
    </row>
    <row r="153" spans="1:3" x14ac:dyDescent="0.2">
      <c r="A153" s="1" t="s">
        <v>303</v>
      </c>
      <c r="B153" s="1" t="s">
        <v>304</v>
      </c>
      <c r="C153" s="1">
        <v>27</v>
      </c>
    </row>
    <row r="154" spans="1:3" x14ac:dyDescent="0.2">
      <c r="A154" s="1" t="s">
        <v>305</v>
      </c>
      <c r="B154" s="1" t="s">
        <v>306</v>
      </c>
      <c r="C154" s="1">
        <v>47</v>
      </c>
    </row>
    <row r="155" spans="1:3" x14ac:dyDescent="0.2">
      <c r="A155" s="1" t="s">
        <v>307</v>
      </c>
      <c r="B155" s="1" t="s">
        <v>308</v>
      </c>
      <c r="C155" s="1">
        <v>34</v>
      </c>
    </row>
    <row r="156" spans="1:3" x14ac:dyDescent="0.2">
      <c r="A156" s="1" t="s">
        <v>309</v>
      </c>
      <c r="B156" s="1" t="s">
        <v>310</v>
      </c>
      <c r="C156" s="1">
        <v>28</v>
      </c>
    </row>
    <row r="157" spans="1:3" x14ac:dyDescent="0.2">
      <c r="A157" s="1" t="s">
        <v>311</v>
      </c>
      <c r="B157" s="1" t="s">
        <v>312</v>
      </c>
      <c r="C157" s="1">
        <v>10</v>
      </c>
    </row>
    <row r="158" spans="1:3" x14ac:dyDescent="0.2">
      <c r="A158" s="1" t="s">
        <v>313</v>
      </c>
      <c r="B158" s="1" t="s">
        <v>314</v>
      </c>
      <c r="C158" s="1">
        <v>15</v>
      </c>
    </row>
    <row r="159" spans="1:3" x14ac:dyDescent="0.2">
      <c r="A159" s="1" t="s">
        <v>315</v>
      </c>
      <c r="B159" s="1" t="s">
        <v>316</v>
      </c>
      <c r="C159" s="1">
        <v>129</v>
      </c>
    </row>
    <row r="160" spans="1:3" x14ac:dyDescent="0.2">
      <c r="A160" s="1" t="s">
        <v>317</v>
      </c>
      <c r="B160" s="1" t="s">
        <v>318</v>
      </c>
      <c r="C160" s="1">
        <v>40</v>
      </c>
    </row>
    <row r="161" spans="1:3" x14ac:dyDescent="0.2">
      <c r="A161" s="1" t="s">
        <v>319</v>
      </c>
      <c r="B161" s="1" t="s">
        <v>320</v>
      </c>
      <c r="C161" s="1">
        <v>121</v>
      </c>
    </row>
    <row r="162" spans="1:3" x14ac:dyDescent="0.2">
      <c r="A162" s="1" t="s">
        <v>321</v>
      </c>
      <c r="B162" s="1" t="s">
        <v>322</v>
      </c>
      <c r="C162" s="1">
        <v>100</v>
      </c>
    </row>
    <row r="163" spans="1:3" x14ac:dyDescent="0.2">
      <c r="A163" s="1" t="s">
        <v>323</v>
      </c>
      <c r="B163" s="1" t="s">
        <v>324</v>
      </c>
      <c r="C163" s="1">
        <v>83</v>
      </c>
    </row>
    <row r="164" spans="1:3" x14ac:dyDescent="0.2">
      <c r="A164" s="1" t="s">
        <v>325</v>
      </c>
      <c r="B164" s="1" t="s">
        <v>326</v>
      </c>
      <c r="C164" s="1">
        <v>79</v>
      </c>
    </row>
    <row r="165" spans="1:3" x14ac:dyDescent="0.2">
      <c r="A165" s="1" t="s">
        <v>327</v>
      </c>
      <c r="B165" s="1" t="s">
        <v>328</v>
      </c>
      <c r="C165" s="1">
        <v>16</v>
      </c>
    </row>
    <row r="166" spans="1:3" x14ac:dyDescent="0.2">
      <c r="A166" s="1" t="s">
        <v>329</v>
      </c>
      <c r="B166" s="1" t="s">
        <v>330</v>
      </c>
      <c r="C166" s="1">
        <v>44</v>
      </c>
    </row>
    <row r="167" spans="1:3" x14ac:dyDescent="0.2">
      <c r="A167" s="1" t="s">
        <v>331</v>
      </c>
      <c r="B167" s="1" t="s">
        <v>332</v>
      </c>
      <c r="C167" s="1">
        <v>22</v>
      </c>
    </row>
    <row r="168" spans="1:3" x14ac:dyDescent="0.2">
      <c r="A168" s="1" t="s">
        <v>333</v>
      </c>
      <c r="B168" s="1" t="s">
        <v>334</v>
      </c>
      <c r="C168" s="1">
        <v>13</v>
      </c>
    </row>
    <row r="169" spans="1:3" x14ac:dyDescent="0.2">
      <c r="A169" s="1" t="s">
        <v>335</v>
      </c>
      <c r="B169" s="1" t="s">
        <v>336</v>
      </c>
      <c r="C169" s="1">
        <v>59</v>
      </c>
    </row>
    <row r="170" spans="1:3" x14ac:dyDescent="0.2">
      <c r="A170" s="1" t="s">
        <v>337</v>
      </c>
      <c r="B170" s="1" t="s">
        <v>338</v>
      </c>
      <c r="C170" s="1">
        <v>41</v>
      </c>
    </row>
    <row r="171" spans="1:3" x14ac:dyDescent="0.2">
      <c r="A171" s="1" t="s">
        <v>339</v>
      </c>
      <c r="B171" s="1" t="s">
        <v>340</v>
      </c>
      <c r="C171" s="1">
        <v>25</v>
      </c>
    </row>
    <row r="172" spans="1:3" x14ac:dyDescent="0.2">
      <c r="A172" s="1" t="s">
        <v>341</v>
      </c>
      <c r="B172" s="1" t="s">
        <v>342</v>
      </c>
      <c r="C172" s="1">
        <v>17</v>
      </c>
    </row>
    <row r="173" spans="1:3" x14ac:dyDescent="0.2">
      <c r="A173" s="1" t="s">
        <v>343</v>
      </c>
      <c r="B173" s="1" t="s">
        <v>344</v>
      </c>
      <c r="C173" s="1">
        <v>32</v>
      </c>
    </row>
    <row r="174" spans="1:3" x14ac:dyDescent="0.2">
      <c r="A174" s="1" t="s">
        <v>345</v>
      </c>
      <c r="B174" s="1" t="s">
        <v>346</v>
      </c>
      <c r="C174" s="1">
        <v>24</v>
      </c>
    </row>
    <row r="175" spans="1:3" x14ac:dyDescent="0.2">
      <c r="A175" s="1" t="s">
        <v>347</v>
      </c>
      <c r="B175" s="1" t="s">
        <v>348</v>
      </c>
      <c r="C175" s="1">
        <v>68</v>
      </c>
    </row>
    <row r="176" spans="1:3" x14ac:dyDescent="0.2">
      <c r="A176" s="1" t="s">
        <v>349</v>
      </c>
      <c r="B176" s="1" t="s">
        <v>350</v>
      </c>
      <c r="C176" s="1">
        <v>21</v>
      </c>
    </row>
    <row r="177" spans="1:3" x14ac:dyDescent="0.2">
      <c r="A177" s="1" t="s">
        <v>351</v>
      </c>
      <c r="B177" s="1" t="s">
        <v>352</v>
      </c>
      <c r="C177" s="1">
        <v>39</v>
      </c>
    </row>
    <row r="178" spans="1:3" x14ac:dyDescent="0.2">
      <c r="A178" s="1" t="s">
        <v>353</v>
      </c>
      <c r="B178" s="1" t="s">
        <v>354</v>
      </c>
      <c r="C178" s="1">
        <v>11</v>
      </c>
    </row>
    <row r="179" spans="1:3" x14ac:dyDescent="0.2">
      <c r="A179" s="1" t="s">
        <v>355</v>
      </c>
      <c r="B179" s="1" t="s">
        <v>356</v>
      </c>
      <c r="C179" s="1">
        <v>27</v>
      </c>
    </row>
    <row r="180" spans="1:3" x14ac:dyDescent="0.2">
      <c r="A180" s="1" t="s">
        <v>357</v>
      </c>
      <c r="B180" s="1" t="s">
        <v>358</v>
      </c>
      <c r="C180" s="1">
        <v>15</v>
      </c>
    </row>
    <row r="181" spans="1:3" x14ac:dyDescent="0.2">
      <c r="A181" s="1" t="s">
        <v>359</v>
      </c>
      <c r="B181" s="1" t="s">
        <v>360</v>
      </c>
      <c r="C181" s="1">
        <v>15</v>
      </c>
    </row>
    <row r="182" spans="1:3" x14ac:dyDescent="0.2">
      <c r="A182" s="1" t="s">
        <v>361</v>
      </c>
      <c r="B182" s="1" t="s">
        <v>362</v>
      </c>
      <c r="C182" s="1">
        <v>60</v>
      </c>
    </row>
    <row r="183" spans="1:3" x14ac:dyDescent="0.2">
      <c r="A183" s="1" t="s">
        <v>363</v>
      </c>
      <c r="B183" s="1" t="s">
        <v>364</v>
      </c>
      <c r="C183" s="1">
        <v>10</v>
      </c>
    </row>
    <row r="184" spans="1:3" x14ac:dyDescent="0.2">
      <c r="A184" s="1" t="s">
        <v>365</v>
      </c>
      <c r="B184" s="1" t="s">
        <v>366</v>
      </c>
      <c r="C184" s="1">
        <v>29</v>
      </c>
    </row>
    <row r="185" spans="1:3" x14ac:dyDescent="0.2">
      <c r="A185" s="1" t="s">
        <v>367</v>
      </c>
      <c r="B185" s="1" t="s">
        <v>368</v>
      </c>
      <c r="C185" s="1">
        <v>13</v>
      </c>
    </row>
    <row r="186" spans="1:3" x14ac:dyDescent="0.2">
      <c r="A186" s="1" t="s">
        <v>369</v>
      </c>
      <c r="B186" s="1" t="s">
        <v>370</v>
      </c>
      <c r="C186" s="1">
        <v>24</v>
      </c>
    </row>
    <row r="187" spans="1:3" x14ac:dyDescent="0.2">
      <c r="A187" s="1" t="s">
        <v>371</v>
      </c>
      <c r="B187" s="1" t="s">
        <v>372</v>
      </c>
      <c r="C187" s="1">
        <v>85</v>
      </c>
    </row>
    <row r="188" spans="1:3" x14ac:dyDescent="0.2">
      <c r="A188" s="1" t="s">
        <v>373</v>
      </c>
      <c r="B188" s="1" t="s">
        <v>316</v>
      </c>
      <c r="C188" s="1">
        <v>11</v>
      </c>
    </row>
    <row r="189" spans="1:3" x14ac:dyDescent="0.2">
      <c r="A189" s="1" t="s">
        <v>374</v>
      </c>
      <c r="B189" s="1" t="s">
        <v>375</v>
      </c>
      <c r="C189" s="1">
        <v>22</v>
      </c>
    </row>
    <row r="190" spans="1:3" x14ac:dyDescent="0.2">
      <c r="A190" s="1" t="s">
        <v>376</v>
      </c>
      <c r="B190" s="1" t="s">
        <v>377</v>
      </c>
      <c r="C190" s="1">
        <v>33</v>
      </c>
    </row>
    <row r="191" spans="1:3" x14ac:dyDescent="0.2">
      <c r="A191" s="1" t="s">
        <v>378</v>
      </c>
      <c r="B191" s="1" t="s">
        <v>379</v>
      </c>
      <c r="C191" s="1">
        <v>74</v>
      </c>
    </row>
    <row r="192" spans="1:3" x14ac:dyDescent="0.2">
      <c r="A192" s="1" t="s">
        <v>380</v>
      </c>
      <c r="B192" s="1" t="s">
        <v>381</v>
      </c>
      <c r="C192" s="1">
        <v>37</v>
      </c>
    </row>
    <row r="193" spans="1:3" x14ac:dyDescent="0.2">
      <c r="A193" s="1" t="s">
        <v>382</v>
      </c>
      <c r="B193" s="1" t="s">
        <v>383</v>
      </c>
      <c r="C193" s="1">
        <v>47</v>
      </c>
    </row>
    <row r="194" spans="1:3" x14ac:dyDescent="0.2">
      <c r="A194" s="1" t="s">
        <v>384</v>
      </c>
      <c r="B194" s="1" t="s">
        <v>385</v>
      </c>
      <c r="C194" s="1">
        <v>17</v>
      </c>
    </row>
    <row r="195" spans="1:3" x14ac:dyDescent="0.2">
      <c r="A195" s="1" t="s">
        <v>386</v>
      </c>
      <c r="B195" s="1" t="s">
        <v>387</v>
      </c>
      <c r="C195" s="1">
        <v>19</v>
      </c>
    </row>
    <row r="196" spans="1:3" x14ac:dyDescent="0.2">
      <c r="A196" s="1" t="s">
        <v>388</v>
      </c>
      <c r="B196" s="1" t="s">
        <v>153</v>
      </c>
      <c r="C196" s="1">
        <v>20</v>
      </c>
    </row>
    <row r="197" spans="1:3" x14ac:dyDescent="0.2">
      <c r="A197" s="1" t="s">
        <v>389</v>
      </c>
      <c r="B197" s="1" t="s">
        <v>390</v>
      </c>
      <c r="C197" s="1">
        <v>27</v>
      </c>
    </row>
    <row r="198" spans="1:3" x14ac:dyDescent="0.2">
      <c r="A198" s="1" t="s">
        <v>391</v>
      </c>
      <c r="B198" s="1" t="s">
        <v>392</v>
      </c>
      <c r="C198" s="1">
        <v>23</v>
      </c>
    </row>
    <row r="199" spans="1:3" x14ac:dyDescent="0.2">
      <c r="A199" s="1" t="s">
        <v>393</v>
      </c>
      <c r="B199" s="1" t="s">
        <v>394</v>
      </c>
      <c r="C199" s="1">
        <v>13</v>
      </c>
    </row>
    <row r="200" spans="1:3" x14ac:dyDescent="0.2">
      <c r="A200" s="1" t="s">
        <v>395</v>
      </c>
      <c r="B200" s="1" t="s">
        <v>396</v>
      </c>
      <c r="C200" s="1">
        <v>29</v>
      </c>
    </row>
    <row r="201" spans="1:3" x14ac:dyDescent="0.2">
      <c r="A201" s="1" t="s">
        <v>397</v>
      </c>
      <c r="B201" s="1" t="s">
        <v>398</v>
      </c>
      <c r="C201" s="1">
        <v>24</v>
      </c>
    </row>
    <row r="202" spans="1:3" x14ac:dyDescent="0.2">
      <c r="A202" s="1" t="s">
        <v>399</v>
      </c>
      <c r="B202" s="1" t="s">
        <v>400</v>
      </c>
      <c r="C202" s="1">
        <v>27</v>
      </c>
    </row>
    <row r="203" spans="1:3" x14ac:dyDescent="0.2">
      <c r="A203" s="1" t="s">
        <v>401</v>
      </c>
      <c r="B203" s="1" t="s">
        <v>402</v>
      </c>
      <c r="C203" s="1">
        <v>30</v>
      </c>
    </row>
    <row r="204" spans="1:3" x14ac:dyDescent="0.2">
      <c r="A204" s="1" t="s">
        <v>403</v>
      </c>
      <c r="B204" s="1" t="s">
        <v>34</v>
      </c>
      <c r="C204" s="1">
        <v>27</v>
      </c>
    </row>
    <row r="205" spans="1:3" x14ac:dyDescent="0.2">
      <c r="A205" s="1" t="s">
        <v>404</v>
      </c>
      <c r="B205" s="1" t="s">
        <v>405</v>
      </c>
      <c r="C205" s="1">
        <v>65</v>
      </c>
    </row>
    <row r="206" spans="1:3" x14ac:dyDescent="0.2">
      <c r="A206" s="1" t="s">
        <v>406</v>
      </c>
      <c r="B206" s="1" t="s">
        <v>34</v>
      </c>
      <c r="C206" s="1">
        <v>5</v>
      </c>
    </row>
    <row r="207" spans="1:3" x14ac:dyDescent="0.2">
      <c r="A207" s="1" t="s">
        <v>407</v>
      </c>
      <c r="B207" s="1" t="s">
        <v>408</v>
      </c>
      <c r="C207" s="1">
        <v>41</v>
      </c>
    </row>
    <row r="208" spans="1:3" x14ac:dyDescent="0.2">
      <c r="A208" s="1" t="s">
        <v>409</v>
      </c>
      <c r="B208" s="1" t="s">
        <v>410</v>
      </c>
      <c r="C208" s="1">
        <v>12</v>
      </c>
    </row>
    <row r="209" spans="1:3" x14ac:dyDescent="0.2">
      <c r="A209" s="1" t="s">
        <v>411</v>
      </c>
      <c r="B209" s="1" t="s">
        <v>412</v>
      </c>
      <c r="C209" s="1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1"/>
  <sheetViews>
    <sheetView workbookViewId="0">
      <selection sqref="A1:C211"/>
    </sheetView>
  </sheetViews>
  <sheetFormatPr defaultRowHeight="12.75" x14ac:dyDescent="0.2"/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1" t="s">
        <v>3</v>
      </c>
      <c r="B2" s="1" t="s">
        <v>4</v>
      </c>
      <c r="C2" s="1">
        <v>7</v>
      </c>
    </row>
    <row r="3" spans="1:3" x14ac:dyDescent="0.2">
      <c r="A3" s="1" t="s">
        <v>5</v>
      </c>
      <c r="B3" s="1" t="s">
        <v>6</v>
      </c>
      <c r="C3" s="1">
        <v>329</v>
      </c>
    </row>
    <row r="4" spans="1:3" x14ac:dyDescent="0.2">
      <c r="A4" s="1" t="s">
        <v>7</v>
      </c>
      <c r="B4" s="1" t="s">
        <v>8</v>
      </c>
      <c r="C4" s="1">
        <v>23</v>
      </c>
    </row>
    <row r="5" spans="1:3" x14ac:dyDescent="0.2">
      <c r="A5" s="1" t="s">
        <v>9</v>
      </c>
      <c r="B5" s="1" t="s">
        <v>10</v>
      </c>
      <c r="C5" s="1">
        <v>409</v>
      </c>
    </row>
    <row r="6" spans="1:3" x14ac:dyDescent="0.2">
      <c r="A6" s="1" t="s">
        <v>11</v>
      </c>
      <c r="B6" s="1" t="s">
        <v>12</v>
      </c>
      <c r="C6" s="1">
        <v>210</v>
      </c>
    </row>
    <row r="7" spans="1:3" x14ac:dyDescent="0.2">
      <c r="A7" s="1" t="s">
        <v>13</v>
      </c>
      <c r="B7" s="1" t="s">
        <v>14</v>
      </c>
      <c r="C7" s="1">
        <v>157</v>
      </c>
    </row>
    <row r="8" spans="1:3" x14ac:dyDescent="0.2">
      <c r="A8" s="1" t="s">
        <v>15</v>
      </c>
      <c r="B8" s="1" t="s">
        <v>16</v>
      </c>
      <c r="C8" s="1">
        <v>244</v>
      </c>
    </row>
    <row r="9" spans="1:3" x14ac:dyDescent="0.2">
      <c r="A9" s="1" t="s">
        <v>17</v>
      </c>
      <c r="B9" s="1" t="s">
        <v>18</v>
      </c>
      <c r="C9" s="1">
        <v>89</v>
      </c>
    </row>
    <row r="10" spans="1:3" x14ac:dyDescent="0.2">
      <c r="A10" s="1" t="s">
        <v>19</v>
      </c>
      <c r="B10" s="1" t="s">
        <v>20</v>
      </c>
      <c r="C10" s="1">
        <v>32</v>
      </c>
    </row>
    <row r="11" spans="1:3" x14ac:dyDescent="0.2">
      <c r="A11" s="1" t="s">
        <v>21</v>
      </c>
      <c r="B11" s="1" t="s">
        <v>22</v>
      </c>
      <c r="C11" s="1">
        <v>81</v>
      </c>
    </row>
    <row r="12" spans="1:3" x14ac:dyDescent="0.2">
      <c r="A12" s="1" t="s">
        <v>23</v>
      </c>
      <c r="B12" s="1" t="s">
        <v>24</v>
      </c>
      <c r="C12" s="1">
        <v>39</v>
      </c>
    </row>
    <row r="13" spans="1:3" x14ac:dyDescent="0.2">
      <c r="A13" s="1" t="s">
        <v>25</v>
      </c>
      <c r="B13" s="1" t="s">
        <v>26</v>
      </c>
      <c r="C13" s="1">
        <v>82</v>
      </c>
    </row>
    <row r="14" spans="1:3" x14ac:dyDescent="0.2">
      <c r="A14" s="1" t="s">
        <v>27</v>
      </c>
      <c r="B14" s="1" t="s">
        <v>28</v>
      </c>
      <c r="C14" s="1">
        <v>73</v>
      </c>
    </row>
    <row r="15" spans="1:3" x14ac:dyDescent="0.2">
      <c r="A15" s="1" t="s">
        <v>29</v>
      </c>
      <c r="B15" s="1" t="s">
        <v>30</v>
      </c>
      <c r="C15" s="1">
        <v>137</v>
      </c>
    </row>
    <row r="16" spans="1:3" x14ac:dyDescent="0.2">
      <c r="A16" s="1" t="s">
        <v>31</v>
      </c>
      <c r="B16" s="1" t="s">
        <v>32</v>
      </c>
      <c r="C16" s="1">
        <v>26</v>
      </c>
    </row>
    <row r="17" spans="1:3" x14ac:dyDescent="0.2">
      <c r="A17" s="1" t="s">
        <v>33</v>
      </c>
      <c r="B17" s="1" t="s">
        <v>34</v>
      </c>
      <c r="C17" s="1">
        <v>46</v>
      </c>
    </row>
    <row r="18" spans="1:3" x14ac:dyDescent="0.2">
      <c r="A18" s="1" t="s">
        <v>35</v>
      </c>
      <c r="B18" s="1" t="s">
        <v>36</v>
      </c>
      <c r="C18" s="1">
        <v>117</v>
      </c>
    </row>
    <row r="19" spans="1:3" x14ac:dyDescent="0.2">
      <c r="A19" s="1" t="s">
        <v>37</v>
      </c>
      <c r="B19" s="1" t="s">
        <v>38</v>
      </c>
      <c r="C19" s="1">
        <v>106</v>
      </c>
    </row>
    <row r="20" spans="1:3" x14ac:dyDescent="0.2">
      <c r="A20" s="1" t="s">
        <v>39</v>
      </c>
      <c r="B20" s="1" t="s">
        <v>40</v>
      </c>
      <c r="C20" s="1">
        <v>51</v>
      </c>
    </row>
    <row r="21" spans="1:3" x14ac:dyDescent="0.2">
      <c r="A21" s="1" t="s">
        <v>41</v>
      </c>
      <c r="B21" s="1" t="s">
        <v>42</v>
      </c>
      <c r="C21" s="1">
        <v>32</v>
      </c>
    </row>
    <row r="22" spans="1:3" x14ac:dyDescent="0.2">
      <c r="A22" s="1" t="s">
        <v>43</v>
      </c>
      <c r="B22" s="1" t="s">
        <v>44</v>
      </c>
      <c r="C22" s="1">
        <v>111</v>
      </c>
    </row>
    <row r="23" spans="1:3" x14ac:dyDescent="0.2">
      <c r="A23" s="1" t="s">
        <v>45</v>
      </c>
      <c r="B23" s="1" t="s">
        <v>46</v>
      </c>
      <c r="C23" s="1">
        <v>24</v>
      </c>
    </row>
    <row r="24" spans="1:3" x14ac:dyDescent="0.2">
      <c r="A24" s="1" t="s">
        <v>47</v>
      </c>
      <c r="B24" s="1" t="s">
        <v>48</v>
      </c>
      <c r="C24" s="1">
        <v>138</v>
      </c>
    </row>
    <row r="25" spans="1:3" x14ac:dyDescent="0.2">
      <c r="A25" s="1" t="s">
        <v>49</v>
      </c>
      <c r="B25" s="1" t="s">
        <v>50</v>
      </c>
      <c r="C25" s="1">
        <v>119</v>
      </c>
    </row>
    <row r="26" spans="1:3" x14ac:dyDescent="0.2">
      <c r="A26" s="1" t="s">
        <v>51</v>
      </c>
      <c r="B26" s="1" t="s">
        <v>52</v>
      </c>
      <c r="C26" s="1">
        <v>100</v>
      </c>
    </row>
    <row r="27" spans="1:3" x14ac:dyDescent="0.2">
      <c r="A27" s="1" t="s">
        <v>53</v>
      </c>
      <c r="B27" s="1" t="s">
        <v>54</v>
      </c>
      <c r="C27" s="1">
        <v>33</v>
      </c>
    </row>
    <row r="28" spans="1:3" x14ac:dyDescent="0.2">
      <c r="A28" s="1" t="s">
        <v>55</v>
      </c>
      <c r="B28" s="1" t="s">
        <v>56</v>
      </c>
      <c r="C28" s="1">
        <v>40</v>
      </c>
    </row>
    <row r="29" spans="1:3" x14ac:dyDescent="0.2">
      <c r="A29" s="1" t="s">
        <v>57</v>
      </c>
      <c r="B29" s="1" t="s">
        <v>58</v>
      </c>
      <c r="C29" s="1">
        <v>44</v>
      </c>
    </row>
    <row r="30" spans="1:3" x14ac:dyDescent="0.2">
      <c r="A30" s="1" t="s">
        <v>59</v>
      </c>
      <c r="B30" s="1" t="s">
        <v>60</v>
      </c>
      <c r="C30" s="1">
        <v>24</v>
      </c>
    </row>
    <row r="31" spans="1:3" x14ac:dyDescent="0.2">
      <c r="A31" s="1" t="s">
        <v>61</v>
      </c>
      <c r="B31" s="1" t="s">
        <v>62</v>
      </c>
      <c r="C31" s="1">
        <v>24</v>
      </c>
    </row>
    <row r="32" spans="1:3" x14ac:dyDescent="0.2">
      <c r="A32" s="1" t="s">
        <v>63</v>
      </c>
      <c r="B32" s="1" t="s">
        <v>64</v>
      </c>
      <c r="C32" s="1">
        <v>39</v>
      </c>
    </row>
    <row r="33" spans="1:3" x14ac:dyDescent="0.2">
      <c r="A33" s="1" t="s">
        <v>65</v>
      </c>
      <c r="B33" s="1" t="s">
        <v>66</v>
      </c>
      <c r="C33" s="1">
        <v>48</v>
      </c>
    </row>
    <row r="34" spans="1:3" x14ac:dyDescent="0.2">
      <c r="A34" s="1" t="s">
        <v>67</v>
      </c>
      <c r="B34" s="1" t="s">
        <v>68</v>
      </c>
      <c r="C34" s="1">
        <v>80</v>
      </c>
    </row>
    <row r="35" spans="1:3" x14ac:dyDescent="0.2">
      <c r="A35" s="1" t="s">
        <v>69</v>
      </c>
      <c r="B35" s="1" t="s">
        <v>70</v>
      </c>
      <c r="C35" s="1">
        <v>56</v>
      </c>
    </row>
    <row r="36" spans="1:3" x14ac:dyDescent="0.2">
      <c r="A36" s="1" t="s">
        <v>71</v>
      </c>
      <c r="B36" s="1" t="s">
        <v>72</v>
      </c>
      <c r="C36" s="1">
        <v>83</v>
      </c>
    </row>
    <row r="37" spans="1:3" x14ac:dyDescent="0.2">
      <c r="A37" s="1" t="s">
        <v>73</v>
      </c>
      <c r="B37" s="1" t="s">
        <v>74</v>
      </c>
      <c r="C37" s="1">
        <v>34</v>
      </c>
    </row>
    <row r="38" spans="1:3" x14ac:dyDescent="0.2">
      <c r="A38" s="1" t="s">
        <v>75</v>
      </c>
      <c r="B38" s="1" t="s">
        <v>76</v>
      </c>
      <c r="C38" s="1">
        <v>52</v>
      </c>
    </row>
    <row r="39" spans="1:3" x14ac:dyDescent="0.2">
      <c r="A39" s="1" t="s">
        <v>77</v>
      </c>
      <c r="B39" s="1" t="s">
        <v>78</v>
      </c>
      <c r="C39" s="1">
        <v>42</v>
      </c>
    </row>
    <row r="40" spans="1:3" x14ac:dyDescent="0.2">
      <c r="A40" s="1" t="s">
        <v>79</v>
      </c>
      <c r="B40" s="1" t="s">
        <v>80</v>
      </c>
      <c r="C40" s="1">
        <v>21</v>
      </c>
    </row>
    <row r="41" spans="1:3" x14ac:dyDescent="0.2">
      <c r="A41" s="1" t="s">
        <v>81</v>
      </c>
      <c r="B41" s="1" t="s">
        <v>82</v>
      </c>
      <c r="C41" s="1">
        <v>26</v>
      </c>
    </row>
    <row r="42" spans="1:3" x14ac:dyDescent="0.2">
      <c r="A42" s="1" t="s">
        <v>83</v>
      </c>
      <c r="B42" s="1" t="s">
        <v>84</v>
      </c>
      <c r="C42" s="1">
        <v>15</v>
      </c>
    </row>
    <row r="43" spans="1:3" x14ac:dyDescent="0.2">
      <c r="A43" s="1" t="s">
        <v>85</v>
      </c>
      <c r="B43" s="1" t="s">
        <v>86</v>
      </c>
      <c r="C43" s="1">
        <v>31</v>
      </c>
    </row>
    <row r="44" spans="1:3" x14ac:dyDescent="0.2">
      <c r="A44" s="1" t="s">
        <v>87</v>
      </c>
      <c r="B44" s="1" t="s">
        <v>88</v>
      </c>
      <c r="C44" s="1">
        <v>11</v>
      </c>
    </row>
    <row r="45" spans="1:3" x14ac:dyDescent="0.2">
      <c r="A45" s="1" t="s">
        <v>89</v>
      </c>
      <c r="B45" s="1" t="s">
        <v>90</v>
      </c>
      <c r="C45" s="1">
        <v>21</v>
      </c>
    </row>
    <row r="46" spans="1:3" x14ac:dyDescent="0.2">
      <c r="A46" s="1" t="s">
        <v>91</v>
      </c>
      <c r="B46" s="1" t="s">
        <v>92</v>
      </c>
      <c r="C46" s="1">
        <v>129</v>
      </c>
    </row>
    <row r="47" spans="1:3" x14ac:dyDescent="0.2">
      <c r="A47" s="1" t="s">
        <v>93</v>
      </c>
      <c r="B47" s="1" t="s">
        <v>94</v>
      </c>
      <c r="C47" s="1">
        <v>26</v>
      </c>
    </row>
    <row r="48" spans="1:3" x14ac:dyDescent="0.2">
      <c r="A48" s="1" t="s">
        <v>95</v>
      </c>
      <c r="B48" s="1" t="s">
        <v>96</v>
      </c>
      <c r="C48" s="1">
        <v>24</v>
      </c>
    </row>
    <row r="49" spans="1:3" x14ac:dyDescent="0.2">
      <c r="A49" s="1" t="s">
        <v>97</v>
      </c>
      <c r="B49" s="1" t="s">
        <v>98</v>
      </c>
      <c r="C49" s="1">
        <v>6</v>
      </c>
    </row>
    <row r="50" spans="1:3" x14ac:dyDescent="0.2">
      <c r="A50" s="1" t="s">
        <v>99</v>
      </c>
      <c r="B50" s="1" t="s">
        <v>100</v>
      </c>
      <c r="C50" s="1">
        <v>12</v>
      </c>
    </row>
    <row r="51" spans="1:3" x14ac:dyDescent="0.2">
      <c r="A51" s="1" t="s">
        <v>101</v>
      </c>
      <c r="B51" s="1" t="s">
        <v>102</v>
      </c>
      <c r="C51" s="1">
        <v>29</v>
      </c>
    </row>
    <row r="52" spans="1:3" x14ac:dyDescent="0.2">
      <c r="A52" s="1" t="s">
        <v>103</v>
      </c>
      <c r="B52" s="1" t="s">
        <v>104</v>
      </c>
      <c r="C52" s="1">
        <v>18</v>
      </c>
    </row>
    <row r="53" spans="1:3" x14ac:dyDescent="0.2">
      <c r="A53" s="1" t="s">
        <v>105</v>
      </c>
      <c r="B53" s="1" t="s">
        <v>106</v>
      </c>
      <c r="C53" s="1">
        <v>14</v>
      </c>
    </row>
    <row r="54" spans="1:3" x14ac:dyDescent="0.2">
      <c r="A54" s="1" t="s">
        <v>107</v>
      </c>
      <c r="B54" s="1" t="s">
        <v>108</v>
      </c>
      <c r="C54" s="1">
        <v>20</v>
      </c>
    </row>
    <row r="55" spans="1:3" x14ac:dyDescent="0.2">
      <c r="A55" s="1" t="s">
        <v>109</v>
      </c>
      <c r="B55" s="1" t="s">
        <v>110</v>
      </c>
      <c r="C55" s="1">
        <v>16</v>
      </c>
    </row>
    <row r="56" spans="1:3" x14ac:dyDescent="0.2">
      <c r="A56" s="1" t="s">
        <v>111</v>
      </c>
      <c r="B56" s="1" t="s">
        <v>112</v>
      </c>
      <c r="C56" s="1">
        <v>18</v>
      </c>
    </row>
    <row r="57" spans="1:3" x14ac:dyDescent="0.2">
      <c r="A57" s="1" t="s">
        <v>113</v>
      </c>
      <c r="B57" s="1" t="s">
        <v>114</v>
      </c>
      <c r="C57" s="1">
        <v>6</v>
      </c>
    </row>
    <row r="58" spans="1:3" x14ac:dyDescent="0.2">
      <c r="A58" s="1" t="s">
        <v>115</v>
      </c>
      <c r="B58" s="1" t="s">
        <v>116</v>
      </c>
      <c r="C58" s="1">
        <v>18</v>
      </c>
    </row>
    <row r="59" spans="1:3" x14ac:dyDescent="0.2">
      <c r="A59" s="1" t="s">
        <v>117</v>
      </c>
      <c r="B59" s="1" t="s">
        <v>118</v>
      </c>
      <c r="C59" s="1">
        <v>11</v>
      </c>
    </row>
    <row r="60" spans="1:3" x14ac:dyDescent="0.2">
      <c r="A60" s="1" t="s">
        <v>119</v>
      </c>
      <c r="B60" s="1" t="s">
        <v>120</v>
      </c>
      <c r="C60" s="1">
        <v>9</v>
      </c>
    </row>
    <row r="61" spans="1:3" x14ac:dyDescent="0.2">
      <c r="A61" s="1" t="s">
        <v>121</v>
      </c>
      <c r="B61" s="1" t="s">
        <v>122</v>
      </c>
      <c r="C61" s="1">
        <v>73</v>
      </c>
    </row>
    <row r="62" spans="1:3" x14ac:dyDescent="0.2">
      <c r="A62" s="1" t="s">
        <v>123</v>
      </c>
      <c r="B62" s="1" t="s">
        <v>124</v>
      </c>
      <c r="C62" s="1">
        <v>48</v>
      </c>
    </row>
    <row r="63" spans="1:3" x14ac:dyDescent="0.2">
      <c r="A63" s="1" t="s">
        <v>125</v>
      </c>
      <c r="B63" s="1" t="s">
        <v>36</v>
      </c>
      <c r="C63" s="1">
        <v>18</v>
      </c>
    </row>
    <row r="64" spans="1:3" x14ac:dyDescent="0.2">
      <c r="A64" s="1" t="s">
        <v>126</v>
      </c>
      <c r="B64" s="1" t="s">
        <v>127</v>
      </c>
      <c r="C64" s="1">
        <v>23</v>
      </c>
    </row>
    <row r="65" spans="1:3" x14ac:dyDescent="0.2">
      <c r="A65" s="1" t="s">
        <v>128</v>
      </c>
      <c r="B65" s="1" t="s">
        <v>129</v>
      </c>
      <c r="C65" s="1">
        <v>55</v>
      </c>
    </row>
    <row r="66" spans="1:3" x14ac:dyDescent="0.2">
      <c r="A66" s="1" t="s">
        <v>130</v>
      </c>
      <c r="B66" s="1" t="s">
        <v>131</v>
      </c>
      <c r="C66" s="1">
        <v>20</v>
      </c>
    </row>
    <row r="67" spans="1:3" x14ac:dyDescent="0.2">
      <c r="A67" s="1" t="s">
        <v>132</v>
      </c>
      <c r="B67" s="1" t="s">
        <v>133</v>
      </c>
      <c r="C67" s="1">
        <v>19</v>
      </c>
    </row>
    <row r="68" spans="1:3" x14ac:dyDescent="0.2">
      <c r="A68" s="1" t="s">
        <v>134</v>
      </c>
      <c r="B68" s="1" t="s">
        <v>135</v>
      </c>
      <c r="C68" s="1">
        <v>20</v>
      </c>
    </row>
    <row r="69" spans="1:3" x14ac:dyDescent="0.2">
      <c r="A69" s="1" t="s">
        <v>136</v>
      </c>
      <c r="B69" s="1" t="s">
        <v>137</v>
      </c>
      <c r="C69" s="1">
        <v>19</v>
      </c>
    </row>
    <row r="70" spans="1:3" x14ac:dyDescent="0.2">
      <c r="A70" s="1" t="s">
        <v>138</v>
      </c>
      <c r="B70" s="1" t="s">
        <v>139</v>
      </c>
      <c r="C70" s="1">
        <v>16</v>
      </c>
    </row>
    <row r="71" spans="1:3" x14ac:dyDescent="0.2">
      <c r="A71" s="1" t="s">
        <v>140</v>
      </c>
      <c r="B71" s="1" t="s">
        <v>141</v>
      </c>
      <c r="C71" s="1">
        <v>42</v>
      </c>
    </row>
    <row r="72" spans="1:3" x14ac:dyDescent="0.2">
      <c r="A72" s="1" t="s">
        <v>142</v>
      </c>
      <c r="B72" s="1" t="s">
        <v>143</v>
      </c>
      <c r="C72" s="1">
        <v>36</v>
      </c>
    </row>
    <row r="73" spans="1:3" x14ac:dyDescent="0.2">
      <c r="A73" s="1" t="s">
        <v>144</v>
      </c>
      <c r="B73" s="1" t="s">
        <v>145</v>
      </c>
      <c r="C73" s="1">
        <v>63</v>
      </c>
    </row>
    <row r="74" spans="1:3" x14ac:dyDescent="0.2">
      <c r="A74" s="1" t="s">
        <v>146</v>
      </c>
      <c r="B74" s="1" t="s">
        <v>147</v>
      </c>
      <c r="C74" s="1">
        <v>28</v>
      </c>
    </row>
    <row r="75" spans="1:3" x14ac:dyDescent="0.2">
      <c r="A75" s="1" t="s">
        <v>148</v>
      </c>
      <c r="B75" s="1" t="s">
        <v>149</v>
      </c>
      <c r="C75" s="1">
        <v>22</v>
      </c>
    </row>
    <row r="76" spans="1:3" x14ac:dyDescent="0.2">
      <c r="A76" s="1" t="s">
        <v>150</v>
      </c>
      <c r="B76" s="1" t="s">
        <v>151</v>
      </c>
      <c r="C76" s="1">
        <v>50</v>
      </c>
    </row>
    <row r="77" spans="1:3" x14ac:dyDescent="0.2">
      <c r="A77" s="1" t="s">
        <v>152</v>
      </c>
      <c r="B77" s="1" t="s">
        <v>153</v>
      </c>
      <c r="C77" s="1">
        <v>36</v>
      </c>
    </row>
    <row r="78" spans="1:3" x14ac:dyDescent="0.2">
      <c r="A78" s="1" t="s">
        <v>154</v>
      </c>
      <c r="B78" s="1" t="s">
        <v>155</v>
      </c>
      <c r="C78" s="1">
        <v>6</v>
      </c>
    </row>
    <row r="79" spans="1:3" x14ac:dyDescent="0.2">
      <c r="A79" s="1" t="s">
        <v>156</v>
      </c>
      <c r="B79" s="1" t="s">
        <v>157</v>
      </c>
      <c r="C79" s="1">
        <v>12</v>
      </c>
    </row>
    <row r="80" spans="1:3" x14ac:dyDescent="0.2">
      <c r="A80" s="1" t="s">
        <v>158</v>
      </c>
      <c r="B80" s="1" t="s">
        <v>159</v>
      </c>
      <c r="C80" s="1">
        <v>21</v>
      </c>
    </row>
    <row r="81" spans="1:3" x14ac:dyDescent="0.2">
      <c r="A81" s="1" t="s">
        <v>160</v>
      </c>
      <c r="B81" s="1" t="s">
        <v>161</v>
      </c>
      <c r="C81" s="1">
        <v>3</v>
      </c>
    </row>
    <row r="82" spans="1:3" x14ac:dyDescent="0.2">
      <c r="A82" s="1" t="s">
        <v>162</v>
      </c>
      <c r="B82" s="1" t="s">
        <v>163</v>
      </c>
      <c r="C82" s="1">
        <v>23</v>
      </c>
    </row>
    <row r="83" spans="1:3" x14ac:dyDescent="0.2">
      <c r="A83" s="1" t="s">
        <v>164</v>
      </c>
      <c r="B83" s="1" t="s">
        <v>165</v>
      </c>
      <c r="C83" s="1">
        <v>21</v>
      </c>
    </row>
    <row r="84" spans="1:3" x14ac:dyDescent="0.2">
      <c r="A84" s="1" t="s">
        <v>166</v>
      </c>
      <c r="B84" s="1" t="s">
        <v>167</v>
      </c>
      <c r="C84" s="1">
        <v>47</v>
      </c>
    </row>
    <row r="85" spans="1:3" x14ac:dyDescent="0.2">
      <c r="A85" s="1" t="s">
        <v>168</v>
      </c>
      <c r="B85" s="1" t="s">
        <v>169</v>
      </c>
      <c r="C85" s="1">
        <v>194</v>
      </c>
    </row>
    <row r="86" spans="1:3" x14ac:dyDescent="0.2">
      <c r="A86" s="1" t="s">
        <v>170</v>
      </c>
      <c r="B86" s="1" t="s">
        <v>133</v>
      </c>
      <c r="C86" s="1">
        <v>226</v>
      </c>
    </row>
    <row r="87" spans="1:3" x14ac:dyDescent="0.2">
      <c r="A87" s="1" t="s">
        <v>171</v>
      </c>
      <c r="B87" s="1" t="s">
        <v>172</v>
      </c>
      <c r="C87" s="1">
        <v>48</v>
      </c>
    </row>
    <row r="88" spans="1:3" x14ac:dyDescent="0.2">
      <c r="A88" s="1" t="s">
        <v>173</v>
      </c>
      <c r="B88" s="1" t="s">
        <v>174</v>
      </c>
      <c r="C88" s="1">
        <v>68</v>
      </c>
    </row>
    <row r="89" spans="1:3" x14ac:dyDescent="0.2">
      <c r="A89" s="1" t="s">
        <v>175</v>
      </c>
      <c r="B89" s="1" t="s">
        <v>176</v>
      </c>
      <c r="C89" s="1">
        <v>118</v>
      </c>
    </row>
    <row r="90" spans="1:3" x14ac:dyDescent="0.2">
      <c r="A90" s="1" t="s">
        <v>177</v>
      </c>
      <c r="B90" s="1" t="s">
        <v>178</v>
      </c>
      <c r="C90" s="1">
        <v>87</v>
      </c>
    </row>
    <row r="91" spans="1:3" x14ac:dyDescent="0.2">
      <c r="A91" s="1" t="s">
        <v>179</v>
      </c>
      <c r="B91" s="1" t="s">
        <v>180</v>
      </c>
      <c r="C91" s="1">
        <v>32</v>
      </c>
    </row>
    <row r="92" spans="1:3" x14ac:dyDescent="0.2">
      <c r="A92" s="1" t="s">
        <v>181</v>
      </c>
      <c r="B92" s="1" t="s">
        <v>139</v>
      </c>
      <c r="C92" s="1">
        <v>25</v>
      </c>
    </row>
    <row r="93" spans="1:3" x14ac:dyDescent="0.2">
      <c r="A93" s="1" t="s">
        <v>182</v>
      </c>
      <c r="B93" s="1" t="s">
        <v>183</v>
      </c>
      <c r="C93" s="1">
        <v>20</v>
      </c>
    </row>
    <row r="94" spans="1:3" x14ac:dyDescent="0.2">
      <c r="A94" s="1" t="s">
        <v>184</v>
      </c>
      <c r="B94" s="1" t="s">
        <v>185</v>
      </c>
      <c r="C94" s="1">
        <v>53</v>
      </c>
    </row>
    <row r="95" spans="1:3" x14ac:dyDescent="0.2">
      <c r="A95" s="1" t="s">
        <v>186</v>
      </c>
      <c r="B95" s="1" t="s">
        <v>187</v>
      </c>
      <c r="C95" s="1">
        <v>17</v>
      </c>
    </row>
    <row r="96" spans="1:3" x14ac:dyDescent="0.2">
      <c r="A96" s="1" t="s">
        <v>188</v>
      </c>
      <c r="B96" s="1" t="s">
        <v>189</v>
      </c>
      <c r="C96" s="1">
        <v>16</v>
      </c>
    </row>
    <row r="97" spans="1:3" x14ac:dyDescent="0.2">
      <c r="A97" s="1" t="s">
        <v>190</v>
      </c>
      <c r="B97" s="1" t="s">
        <v>98</v>
      </c>
      <c r="C97" s="1">
        <v>22</v>
      </c>
    </row>
    <row r="98" spans="1:3" x14ac:dyDescent="0.2">
      <c r="A98" s="1" t="s">
        <v>191</v>
      </c>
      <c r="B98" s="1" t="s">
        <v>192</v>
      </c>
      <c r="C98" s="1">
        <v>33</v>
      </c>
    </row>
    <row r="99" spans="1:3" x14ac:dyDescent="0.2">
      <c r="A99" s="1" t="s">
        <v>193</v>
      </c>
      <c r="B99" s="1" t="s">
        <v>194</v>
      </c>
      <c r="C99" s="1">
        <v>14</v>
      </c>
    </row>
    <row r="100" spans="1:3" x14ac:dyDescent="0.2">
      <c r="A100" s="1" t="s">
        <v>195</v>
      </c>
      <c r="B100" s="1" t="s">
        <v>196</v>
      </c>
      <c r="C100" s="1">
        <v>32</v>
      </c>
    </row>
    <row r="101" spans="1:3" x14ac:dyDescent="0.2">
      <c r="A101" s="1" t="s">
        <v>197</v>
      </c>
      <c r="B101" s="1" t="s">
        <v>198</v>
      </c>
      <c r="C101" s="1">
        <v>42</v>
      </c>
    </row>
    <row r="102" spans="1:3" x14ac:dyDescent="0.2">
      <c r="A102" s="1" t="s">
        <v>199</v>
      </c>
      <c r="B102" s="1" t="s">
        <v>200</v>
      </c>
      <c r="C102" s="1">
        <v>19</v>
      </c>
    </row>
    <row r="103" spans="1:3" x14ac:dyDescent="0.2">
      <c r="A103" s="1" t="s">
        <v>201</v>
      </c>
      <c r="B103" s="1" t="s">
        <v>202</v>
      </c>
      <c r="C103" s="1">
        <v>58</v>
      </c>
    </row>
    <row r="104" spans="1:3" x14ac:dyDescent="0.2">
      <c r="A104" s="1" t="s">
        <v>203</v>
      </c>
      <c r="B104" s="1" t="s">
        <v>204</v>
      </c>
      <c r="C104" s="1">
        <v>21</v>
      </c>
    </row>
    <row r="105" spans="1:3" x14ac:dyDescent="0.2">
      <c r="A105" s="1" t="s">
        <v>205</v>
      </c>
      <c r="B105" s="1" t="s">
        <v>206</v>
      </c>
      <c r="C105" s="1">
        <v>27</v>
      </c>
    </row>
    <row r="106" spans="1:3" x14ac:dyDescent="0.2">
      <c r="A106" s="1" t="s">
        <v>207</v>
      </c>
      <c r="B106" s="1" t="s">
        <v>208</v>
      </c>
      <c r="C106" s="1">
        <v>37</v>
      </c>
    </row>
    <row r="107" spans="1:3" x14ac:dyDescent="0.2">
      <c r="A107" s="1" t="s">
        <v>209</v>
      </c>
      <c r="B107" s="1" t="s">
        <v>210</v>
      </c>
      <c r="C107" s="1">
        <v>26</v>
      </c>
    </row>
    <row r="108" spans="1:3" x14ac:dyDescent="0.2">
      <c r="A108" s="1" t="s">
        <v>211</v>
      </c>
      <c r="B108" s="1" t="s">
        <v>212</v>
      </c>
      <c r="C108" s="1">
        <v>154</v>
      </c>
    </row>
    <row r="109" spans="1:3" x14ac:dyDescent="0.2">
      <c r="A109" s="1" t="s">
        <v>213</v>
      </c>
      <c r="B109" s="1" t="s">
        <v>214</v>
      </c>
      <c r="C109" s="1">
        <v>41</v>
      </c>
    </row>
    <row r="110" spans="1:3" x14ac:dyDescent="0.2">
      <c r="A110" s="1" t="s">
        <v>215</v>
      </c>
      <c r="B110" s="1" t="s">
        <v>216</v>
      </c>
      <c r="C110" s="1">
        <v>37</v>
      </c>
    </row>
    <row r="111" spans="1:3" x14ac:dyDescent="0.2">
      <c r="A111" s="1" t="s">
        <v>217</v>
      </c>
      <c r="B111" s="1" t="s">
        <v>218</v>
      </c>
      <c r="C111" s="1">
        <v>10</v>
      </c>
    </row>
    <row r="112" spans="1:3" x14ac:dyDescent="0.2">
      <c r="A112" s="1" t="s">
        <v>219</v>
      </c>
      <c r="B112" s="1" t="s">
        <v>220</v>
      </c>
      <c r="C112" s="1">
        <v>27</v>
      </c>
    </row>
    <row r="113" spans="1:3" x14ac:dyDescent="0.2">
      <c r="A113" s="1" t="s">
        <v>221</v>
      </c>
      <c r="B113" s="1" t="s">
        <v>124</v>
      </c>
      <c r="C113" s="1">
        <v>13</v>
      </c>
    </row>
    <row r="114" spans="1:3" x14ac:dyDescent="0.2">
      <c r="A114" s="1" t="s">
        <v>222</v>
      </c>
      <c r="B114" s="1" t="s">
        <v>223</v>
      </c>
      <c r="C114" s="1">
        <v>57</v>
      </c>
    </row>
    <row r="115" spans="1:3" x14ac:dyDescent="0.2">
      <c r="A115" s="1" t="s">
        <v>224</v>
      </c>
      <c r="B115" s="1" t="s">
        <v>225</v>
      </c>
      <c r="C115" s="1">
        <v>21</v>
      </c>
    </row>
    <row r="116" spans="1:3" x14ac:dyDescent="0.2">
      <c r="A116" s="1" t="s">
        <v>226</v>
      </c>
      <c r="B116" s="1" t="s">
        <v>227</v>
      </c>
      <c r="C116" s="1">
        <v>71</v>
      </c>
    </row>
    <row r="117" spans="1:3" x14ac:dyDescent="0.2">
      <c r="A117" s="1" t="s">
        <v>228</v>
      </c>
      <c r="B117" s="1" t="s">
        <v>229</v>
      </c>
      <c r="C117" s="1">
        <v>51</v>
      </c>
    </row>
    <row r="118" spans="1:3" x14ac:dyDescent="0.2">
      <c r="A118" s="1" t="s">
        <v>230</v>
      </c>
      <c r="B118" s="1" t="s">
        <v>231</v>
      </c>
      <c r="C118" s="1">
        <v>6</v>
      </c>
    </row>
    <row r="119" spans="1:3" x14ac:dyDescent="0.2">
      <c r="A119" s="1" t="s">
        <v>232</v>
      </c>
      <c r="B119" s="1" t="s">
        <v>233</v>
      </c>
      <c r="C119" s="1">
        <v>19</v>
      </c>
    </row>
    <row r="120" spans="1:3" x14ac:dyDescent="0.2">
      <c r="A120" s="1" t="s">
        <v>234</v>
      </c>
      <c r="B120" s="1" t="s">
        <v>235</v>
      </c>
      <c r="C120" s="1">
        <v>68</v>
      </c>
    </row>
    <row r="121" spans="1:3" x14ac:dyDescent="0.2">
      <c r="A121" s="1" t="s">
        <v>236</v>
      </c>
      <c r="B121" s="1" t="s">
        <v>237</v>
      </c>
      <c r="C121" s="1">
        <v>37</v>
      </c>
    </row>
    <row r="122" spans="1:3" x14ac:dyDescent="0.2">
      <c r="A122" s="1" t="s">
        <v>238</v>
      </c>
      <c r="B122" s="1" t="s">
        <v>239</v>
      </c>
      <c r="C122" s="1">
        <v>29</v>
      </c>
    </row>
    <row r="123" spans="1:3" x14ac:dyDescent="0.2">
      <c r="A123" s="1" t="s">
        <v>240</v>
      </c>
      <c r="B123" s="1" t="s">
        <v>241</v>
      </c>
      <c r="C123" s="1">
        <v>34</v>
      </c>
    </row>
    <row r="124" spans="1:3" x14ac:dyDescent="0.2">
      <c r="A124" s="1" t="s">
        <v>242</v>
      </c>
      <c r="B124" s="1" t="s">
        <v>243</v>
      </c>
      <c r="C124" s="1">
        <v>31</v>
      </c>
    </row>
    <row r="125" spans="1:3" x14ac:dyDescent="0.2">
      <c r="A125" s="1" t="s">
        <v>244</v>
      </c>
      <c r="B125" s="1" t="s">
        <v>245</v>
      </c>
      <c r="C125" s="1">
        <v>30</v>
      </c>
    </row>
    <row r="126" spans="1:3" x14ac:dyDescent="0.2">
      <c r="A126" s="1" t="s">
        <v>246</v>
      </c>
      <c r="B126" s="1" t="s">
        <v>247</v>
      </c>
      <c r="C126" s="1">
        <v>8</v>
      </c>
    </row>
    <row r="127" spans="1:3" x14ac:dyDescent="0.2">
      <c r="A127" s="1" t="s">
        <v>248</v>
      </c>
      <c r="B127" s="1" t="s">
        <v>249</v>
      </c>
      <c r="C127" s="1">
        <v>12</v>
      </c>
    </row>
    <row r="128" spans="1:3" x14ac:dyDescent="0.2">
      <c r="A128" s="1" t="s">
        <v>250</v>
      </c>
      <c r="B128" s="1" t="s">
        <v>251</v>
      </c>
      <c r="C128" s="1">
        <v>25</v>
      </c>
    </row>
    <row r="129" spans="1:3" x14ac:dyDescent="0.2">
      <c r="A129" s="1" t="s">
        <v>252</v>
      </c>
      <c r="B129" s="1" t="s">
        <v>253</v>
      </c>
      <c r="C129" s="1">
        <v>7</v>
      </c>
    </row>
    <row r="130" spans="1:3" x14ac:dyDescent="0.2">
      <c r="A130" s="1" t="s">
        <v>254</v>
      </c>
      <c r="B130" s="1" t="s">
        <v>135</v>
      </c>
      <c r="C130" s="1">
        <v>8</v>
      </c>
    </row>
    <row r="131" spans="1:3" x14ac:dyDescent="0.2">
      <c r="A131" s="1" t="s">
        <v>255</v>
      </c>
      <c r="B131" s="1" t="s">
        <v>256</v>
      </c>
      <c r="C131" s="1">
        <v>17</v>
      </c>
    </row>
    <row r="132" spans="1:3" x14ac:dyDescent="0.2">
      <c r="A132" s="1" t="s">
        <v>257</v>
      </c>
      <c r="B132" s="1" t="s">
        <v>258</v>
      </c>
      <c r="C132" s="1">
        <v>42</v>
      </c>
    </row>
    <row r="133" spans="1:3" x14ac:dyDescent="0.2">
      <c r="A133" s="1" t="s">
        <v>259</v>
      </c>
      <c r="B133" s="1" t="s">
        <v>260</v>
      </c>
      <c r="C133" s="1">
        <v>28</v>
      </c>
    </row>
    <row r="134" spans="1:3" x14ac:dyDescent="0.2">
      <c r="A134" s="1" t="s">
        <v>261</v>
      </c>
      <c r="B134" s="1" t="s">
        <v>262</v>
      </c>
      <c r="C134" s="1">
        <v>30</v>
      </c>
    </row>
    <row r="135" spans="1:3" x14ac:dyDescent="0.2">
      <c r="A135" s="1" t="s">
        <v>263</v>
      </c>
      <c r="B135" s="1" t="s">
        <v>264</v>
      </c>
      <c r="C135" s="1">
        <v>23</v>
      </c>
    </row>
    <row r="136" spans="1:3" x14ac:dyDescent="0.2">
      <c r="A136" s="1" t="s">
        <v>265</v>
      </c>
      <c r="B136" s="1" t="s">
        <v>266</v>
      </c>
      <c r="C136" s="1">
        <v>94</v>
      </c>
    </row>
    <row r="137" spans="1:3" x14ac:dyDescent="0.2">
      <c r="A137" s="1" t="s">
        <v>267</v>
      </c>
      <c r="B137" s="1" t="s">
        <v>268</v>
      </c>
      <c r="C137" s="1">
        <v>36</v>
      </c>
    </row>
    <row r="138" spans="1:3" x14ac:dyDescent="0.2">
      <c r="A138" s="1" t="s">
        <v>269</v>
      </c>
      <c r="B138" s="1" t="s">
        <v>270</v>
      </c>
      <c r="C138" s="1">
        <v>23</v>
      </c>
    </row>
    <row r="139" spans="1:3" x14ac:dyDescent="0.2">
      <c r="A139" s="1" t="s">
        <v>271</v>
      </c>
      <c r="B139" s="1" t="s">
        <v>272</v>
      </c>
      <c r="C139" s="1">
        <v>30</v>
      </c>
    </row>
    <row r="140" spans="1:3" x14ac:dyDescent="0.2">
      <c r="A140" s="1" t="s">
        <v>273</v>
      </c>
      <c r="B140" s="1" t="s">
        <v>274</v>
      </c>
      <c r="C140" s="1">
        <v>30</v>
      </c>
    </row>
    <row r="141" spans="1:3" x14ac:dyDescent="0.2">
      <c r="A141" s="1" t="s">
        <v>275</v>
      </c>
      <c r="B141" s="1" t="s">
        <v>276</v>
      </c>
      <c r="C141" s="1">
        <v>45</v>
      </c>
    </row>
    <row r="142" spans="1:3" x14ac:dyDescent="0.2">
      <c r="A142" s="1" t="s">
        <v>277</v>
      </c>
      <c r="B142" s="1" t="s">
        <v>278</v>
      </c>
      <c r="C142" s="1">
        <v>32</v>
      </c>
    </row>
    <row r="143" spans="1:3" x14ac:dyDescent="0.2">
      <c r="A143" s="1" t="s">
        <v>279</v>
      </c>
      <c r="B143" s="1" t="s">
        <v>280</v>
      </c>
      <c r="C143" s="1">
        <v>19</v>
      </c>
    </row>
    <row r="144" spans="1:3" x14ac:dyDescent="0.2">
      <c r="A144" s="1" t="s">
        <v>281</v>
      </c>
      <c r="B144" s="1" t="s">
        <v>282</v>
      </c>
      <c r="C144" s="1">
        <v>60</v>
      </c>
    </row>
    <row r="145" spans="1:3" x14ac:dyDescent="0.2">
      <c r="A145" s="1" t="s">
        <v>283</v>
      </c>
      <c r="B145" s="1" t="s">
        <v>284</v>
      </c>
      <c r="C145" s="1">
        <v>23</v>
      </c>
    </row>
    <row r="146" spans="1:3" x14ac:dyDescent="0.2">
      <c r="A146" s="1" t="s">
        <v>285</v>
      </c>
      <c r="B146" s="1" t="s">
        <v>286</v>
      </c>
      <c r="C146" s="1">
        <v>68</v>
      </c>
    </row>
    <row r="147" spans="1:3" x14ac:dyDescent="0.2">
      <c r="A147" s="1" t="s">
        <v>287</v>
      </c>
      <c r="B147" s="1" t="s">
        <v>288</v>
      </c>
      <c r="C147" s="1">
        <v>33</v>
      </c>
    </row>
    <row r="148" spans="1:3" x14ac:dyDescent="0.2">
      <c r="A148" s="1" t="s">
        <v>289</v>
      </c>
      <c r="B148" s="1" t="s">
        <v>290</v>
      </c>
      <c r="C148" s="1">
        <v>32</v>
      </c>
    </row>
    <row r="149" spans="1:3" x14ac:dyDescent="0.2">
      <c r="A149" s="1" t="s">
        <v>291</v>
      </c>
      <c r="B149" s="1" t="s">
        <v>292</v>
      </c>
      <c r="C149" s="1">
        <v>19</v>
      </c>
    </row>
    <row r="150" spans="1:3" x14ac:dyDescent="0.2">
      <c r="A150" s="1" t="s">
        <v>293</v>
      </c>
      <c r="B150" s="1" t="s">
        <v>294</v>
      </c>
      <c r="C150" s="1">
        <v>11</v>
      </c>
    </row>
    <row r="151" spans="1:3" x14ac:dyDescent="0.2">
      <c r="A151" s="1" t="s">
        <v>295</v>
      </c>
      <c r="B151" s="1" t="s">
        <v>296</v>
      </c>
      <c r="C151" s="1">
        <v>140</v>
      </c>
    </row>
    <row r="152" spans="1:3" x14ac:dyDescent="0.2">
      <c r="A152" s="1" t="s">
        <v>297</v>
      </c>
      <c r="B152" s="1" t="s">
        <v>298</v>
      </c>
      <c r="C152" s="1">
        <v>38</v>
      </c>
    </row>
    <row r="153" spans="1:3" x14ac:dyDescent="0.2">
      <c r="A153" s="1" t="s">
        <v>299</v>
      </c>
      <c r="B153" s="1" t="s">
        <v>300</v>
      </c>
      <c r="C153" s="1">
        <v>52</v>
      </c>
    </row>
    <row r="154" spans="1:3" x14ac:dyDescent="0.2">
      <c r="A154" s="1" t="s">
        <v>301</v>
      </c>
      <c r="B154" s="1" t="s">
        <v>302</v>
      </c>
      <c r="C154" s="1">
        <v>114</v>
      </c>
    </row>
    <row r="155" spans="1:3" x14ac:dyDescent="0.2">
      <c r="A155" s="1" t="s">
        <v>303</v>
      </c>
      <c r="B155" s="1" t="s">
        <v>304</v>
      </c>
      <c r="C155" s="1">
        <v>24</v>
      </c>
    </row>
    <row r="156" spans="1:3" x14ac:dyDescent="0.2">
      <c r="A156" s="1" t="s">
        <v>305</v>
      </c>
      <c r="B156" s="1" t="s">
        <v>306</v>
      </c>
      <c r="C156" s="1">
        <v>142</v>
      </c>
    </row>
    <row r="157" spans="1:3" x14ac:dyDescent="0.2">
      <c r="A157" s="1" t="s">
        <v>307</v>
      </c>
      <c r="B157" s="1" t="s">
        <v>308</v>
      </c>
      <c r="C157" s="1">
        <v>16</v>
      </c>
    </row>
    <row r="158" spans="1:3" x14ac:dyDescent="0.2">
      <c r="A158" s="1" t="s">
        <v>309</v>
      </c>
      <c r="B158" s="1" t="s">
        <v>310</v>
      </c>
      <c r="C158" s="1">
        <v>42</v>
      </c>
    </row>
    <row r="159" spans="1:3" x14ac:dyDescent="0.2">
      <c r="A159" s="1" t="s">
        <v>311</v>
      </c>
      <c r="B159" s="1" t="s">
        <v>312</v>
      </c>
      <c r="C159" s="1">
        <v>16</v>
      </c>
    </row>
    <row r="160" spans="1:3" x14ac:dyDescent="0.2">
      <c r="A160" s="1" t="s">
        <v>313</v>
      </c>
      <c r="B160" s="1" t="s">
        <v>314</v>
      </c>
      <c r="C160" s="1">
        <v>44</v>
      </c>
    </row>
    <row r="161" spans="1:3" x14ac:dyDescent="0.2">
      <c r="A161" s="1" t="s">
        <v>315</v>
      </c>
      <c r="B161" s="1" t="s">
        <v>316</v>
      </c>
      <c r="C161" s="1">
        <v>85</v>
      </c>
    </row>
    <row r="162" spans="1:3" x14ac:dyDescent="0.2">
      <c r="A162" s="1" t="s">
        <v>317</v>
      </c>
      <c r="B162" s="1" t="s">
        <v>318</v>
      </c>
      <c r="C162" s="1">
        <v>37</v>
      </c>
    </row>
    <row r="163" spans="1:3" x14ac:dyDescent="0.2">
      <c r="A163" s="1" t="s">
        <v>319</v>
      </c>
      <c r="B163" s="1" t="s">
        <v>320</v>
      </c>
      <c r="C163" s="1">
        <v>113</v>
      </c>
    </row>
    <row r="164" spans="1:3" x14ac:dyDescent="0.2">
      <c r="A164" s="1" t="s">
        <v>321</v>
      </c>
      <c r="B164" s="1" t="s">
        <v>322</v>
      </c>
      <c r="C164" s="1">
        <v>65</v>
      </c>
    </row>
    <row r="165" spans="1:3" x14ac:dyDescent="0.2">
      <c r="A165" s="1" t="s">
        <v>323</v>
      </c>
      <c r="B165" s="1" t="s">
        <v>324</v>
      </c>
      <c r="C165" s="1">
        <v>100</v>
      </c>
    </row>
    <row r="166" spans="1:3" x14ac:dyDescent="0.2">
      <c r="A166" s="1" t="s">
        <v>325</v>
      </c>
      <c r="B166" s="1" t="s">
        <v>326</v>
      </c>
      <c r="C166" s="1">
        <v>55</v>
      </c>
    </row>
    <row r="167" spans="1:3" x14ac:dyDescent="0.2">
      <c r="A167" s="1" t="s">
        <v>327</v>
      </c>
      <c r="B167" s="1" t="s">
        <v>328</v>
      </c>
      <c r="C167" s="1">
        <v>14</v>
      </c>
    </row>
    <row r="168" spans="1:3" x14ac:dyDescent="0.2">
      <c r="A168" s="1" t="s">
        <v>329</v>
      </c>
      <c r="B168" s="1" t="s">
        <v>330</v>
      </c>
      <c r="C168" s="1">
        <v>42</v>
      </c>
    </row>
    <row r="169" spans="1:3" x14ac:dyDescent="0.2">
      <c r="A169" s="1" t="s">
        <v>331</v>
      </c>
      <c r="B169" s="1" t="s">
        <v>332</v>
      </c>
      <c r="C169" s="1">
        <v>31</v>
      </c>
    </row>
    <row r="170" spans="1:3" x14ac:dyDescent="0.2">
      <c r="A170" s="1" t="s">
        <v>333</v>
      </c>
      <c r="B170" s="1" t="s">
        <v>334</v>
      </c>
      <c r="C170" s="1">
        <v>19</v>
      </c>
    </row>
    <row r="171" spans="1:3" x14ac:dyDescent="0.2">
      <c r="A171" s="1" t="s">
        <v>335</v>
      </c>
      <c r="B171" s="1" t="s">
        <v>336</v>
      </c>
      <c r="C171" s="1">
        <v>33</v>
      </c>
    </row>
    <row r="172" spans="1:3" x14ac:dyDescent="0.2">
      <c r="A172" s="1" t="s">
        <v>337</v>
      </c>
      <c r="B172" s="1" t="s">
        <v>338</v>
      </c>
      <c r="C172" s="1">
        <v>44</v>
      </c>
    </row>
    <row r="173" spans="1:3" x14ac:dyDescent="0.2">
      <c r="A173" s="1" t="s">
        <v>339</v>
      </c>
      <c r="B173" s="1" t="s">
        <v>340</v>
      </c>
      <c r="C173" s="1">
        <v>27</v>
      </c>
    </row>
    <row r="174" spans="1:3" x14ac:dyDescent="0.2">
      <c r="A174" s="1" t="s">
        <v>341</v>
      </c>
      <c r="B174" s="1" t="s">
        <v>342</v>
      </c>
      <c r="C174" s="1">
        <v>18</v>
      </c>
    </row>
    <row r="175" spans="1:3" x14ac:dyDescent="0.2">
      <c r="A175" s="1" t="s">
        <v>343</v>
      </c>
      <c r="B175" s="1" t="s">
        <v>344</v>
      </c>
      <c r="C175" s="1">
        <v>4</v>
      </c>
    </row>
    <row r="176" spans="1:3" x14ac:dyDescent="0.2">
      <c r="A176" s="1" t="s">
        <v>345</v>
      </c>
      <c r="B176" s="1" t="s">
        <v>346</v>
      </c>
      <c r="C176" s="1">
        <v>14</v>
      </c>
    </row>
    <row r="177" spans="1:3" x14ac:dyDescent="0.2">
      <c r="A177" s="1" t="s">
        <v>347</v>
      </c>
      <c r="B177" s="1" t="s">
        <v>348</v>
      </c>
      <c r="C177" s="1">
        <v>36</v>
      </c>
    </row>
    <row r="178" spans="1:3" x14ac:dyDescent="0.2">
      <c r="A178" s="1" t="s">
        <v>349</v>
      </c>
      <c r="B178" s="1" t="s">
        <v>350</v>
      </c>
      <c r="C178" s="1">
        <v>26</v>
      </c>
    </row>
    <row r="179" spans="1:3" x14ac:dyDescent="0.2">
      <c r="A179" s="1" t="s">
        <v>351</v>
      </c>
      <c r="B179" s="1" t="s">
        <v>352</v>
      </c>
      <c r="C179" s="1">
        <v>29</v>
      </c>
    </row>
    <row r="180" spans="1:3" x14ac:dyDescent="0.2">
      <c r="A180" s="1" t="s">
        <v>353</v>
      </c>
      <c r="B180" s="1" t="s">
        <v>354</v>
      </c>
      <c r="C180" s="1">
        <v>16</v>
      </c>
    </row>
    <row r="181" spans="1:3" x14ac:dyDescent="0.2">
      <c r="A181" s="1" t="s">
        <v>355</v>
      </c>
      <c r="B181" s="1" t="s">
        <v>356</v>
      </c>
      <c r="C181" s="1">
        <v>27</v>
      </c>
    </row>
    <row r="182" spans="1:3" x14ac:dyDescent="0.2">
      <c r="A182" s="1" t="s">
        <v>357</v>
      </c>
      <c r="B182" s="1" t="s">
        <v>358</v>
      </c>
      <c r="C182" s="1">
        <v>14</v>
      </c>
    </row>
    <row r="183" spans="1:3" x14ac:dyDescent="0.2">
      <c r="A183" s="1" t="s">
        <v>359</v>
      </c>
      <c r="B183" s="1" t="s">
        <v>360</v>
      </c>
      <c r="C183" s="1">
        <v>7</v>
      </c>
    </row>
    <row r="184" spans="1:3" x14ac:dyDescent="0.2">
      <c r="A184" s="1" t="s">
        <v>361</v>
      </c>
      <c r="B184" s="1" t="s">
        <v>362</v>
      </c>
      <c r="C184" s="1">
        <v>99</v>
      </c>
    </row>
    <row r="185" spans="1:3" x14ac:dyDescent="0.2">
      <c r="A185" s="1" t="s">
        <v>363</v>
      </c>
      <c r="B185" s="1" t="s">
        <v>364</v>
      </c>
      <c r="C185" s="1">
        <v>10</v>
      </c>
    </row>
    <row r="186" spans="1:3" x14ac:dyDescent="0.2">
      <c r="A186" s="1" t="s">
        <v>365</v>
      </c>
      <c r="B186" s="1" t="s">
        <v>366</v>
      </c>
      <c r="C186" s="1">
        <v>43</v>
      </c>
    </row>
    <row r="187" spans="1:3" x14ac:dyDescent="0.2">
      <c r="A187" s="1" t="s">
        <v>367</v>
      </c>
      <c r="B187" s="1" t="s">
        <v>368</v>
      </c>
      <c r="C187" s="1">
        <v>17</v>
      </c>
    </row>
    <row r="188" spans="1:3" x14ac:dyDescent="0.2">
      <c r="A188" s="1" t="s">
        <v>369</v>
      </c>
      <c r="B188" s="1" t="s">
        <v>370</v>
      </c>
      <c r="C188" s="1">
        <v>19</v>
      </c>
    </row>
    <row r="189" spans="1:3" x14ac:dyDescent="0.2">
      <c r="A189" s="1" t="s">
        <v>371</v>
      </c>
      <c r="B189" s="1" t="s">
        <v>372</v>
      </c>
      <c r="C189" s="1">
        <v>101</v>
      </c>
    </row>
    <row r="190" spans="1:3" x14ac:dyDescent="0.2">
      <c r="A190" s="1" t="s">
        <v>373</v>
      </c>
      <c r="B190" s="1" t="s">
        <v>316</v>
      </c>
      <c r="C190" s="1">
        <v>16</v>
      </c>
    </row>
    <row r="191" spans="1:3" x14ac:dyDescent="0.2">
      <c r="A191" s="1" t="s">
        <v>374</v>
      </c>
      <c r="B191" s="1" t="s">
        <v>375</v>
      </c>
      <c r="C191" s="1">
        <v>18</v>
      </c>
    </row>
    <row r="192" spans="1:3" x14ac:dyDescent="0.2">
      <c r="A192" s="1" t="s">
        <v>376</v>
      </c>
      <c r="B192" s="1" t="s">
        <v>377</v>
      </c>
      <c r="C192" s="1">
        <v>30</v>
      </c>
    </row>
    <row r="193" spans="1:3" x14ac:dyDescent="0.2">
      <c r="A193" s="1" t="s">
        <v>378</v>
      </c>
      <c r="B193" s="1" t="s">
        <v>379</v>
      </c>
      <c r="C193" s="1">
        <v>87</v>
      </c>
    </row>
    <row r="194" spans="1:3" x14ac:dyDescent="0.2">
      <c r="A194" s="1" t="s">
        <v>380</v>
      </c>
      <c r="B194" s="1" t="s">
        <v>381</v>
      </c>
      <c r="C194" s="1">
        <v>65</v>
      </c>
    </row>
    <row r="195" spans="1:3" x14ac:dyDescent="0.2">
      <c r="A195" s="1" t="s">
        <v>382</v>
      </c>
      <c r="B195" s="1" t="s">
        <v>383</v>
      </c>
      <c r="C195" s="1">
        <v>51</v>
      </c>
    </row>
    <row r="196" spans="1:3" x14ac:dyDescent="0.2">
      <c r="A196" s="1" t="s">
        <v>384</v>
      </c>
      <c r="B196" s="1" t="s">
        <v>385</v>
      </c>
      <c r="C196" s="1">
        <v>12</v>
      </c>
    </row>
    <row r="197" spans="1:3" x14ac:dyDescent="0.2">
      <c r="A197" s="1" t="s">
        <v>386</v>
      </c>
      <c r="B197" s="1" t="s">
        <v>387</v>
      </c>
      <c r="C197" s="1">
        <v>17</v>
      </c>
    </row>
    <row r="198" spans="1:3" x14ac:dyDescent="0.2">
      <c r="A198" s="1" t="s">
        <v>388</v>
      </c>
      <c r="B198" s="1" t="s">
        <v>153</v>
      </c>
      <c r="C198" s="1">
        <v>18</v>
      </c>
    </row>
    <row r="199" spans="1:3" x14ac:dyDescent="0.2">
      <c r="A199" s="1" t="s">
        <v>389</v>
      </c>
      <c r="B199" s="1" t="s">
        <v>390</v>
      </c>
      <c r="C199" s="1">
        <v>30</v>
      </c>
    </row>
    <row r="200" spans="1:3" x14ac:dyDescent="0.2">
      <c r="A200" s="1" t="s">
        <v>391</v>
      </c>
      <c r="B200" s="1" t="s">
        <v>392</v>
      </c>
      <c r="C200" s="1">
        <v>26</v>
      </c>
    </row>
    <row r="201" spans="1:3" x14ac:dyDescent="0.2">
      <c r="A201" s="1" t="s">
        <v>393</v>
      </c>
      <c r="B201" s="1" t="s">
        <v>394</v>
      </c>
      <c r="C201" s="1">
        <v>19</v>
      </c>
    </row>
    <row r="202" spans="1:3" x14ac:dyDescent="0.2">
      <c r="A202" s="1" t="s">
        <v>395</v>
      </c>
      <c r="B202" s="1" t="s">
        <v>396</v>
      </c>
      <c r="C202" s="1">
        <v>34</v>
      </c>
    </row>
    <row r="203" spans="1:3" x14ac:dyDescent="0.2">
      <c r="A203" s="1" t="s">
        <v>397</v>
      </c>
      <c r="B203" s="1" t="s">
        <v>398</v>
      </c>
      <c r="C203" s="1">
        <v>49</v>
      </c>
    </row>
    <row r="204" spans="1:3" x14ac:dyDescent="0.2">
      <c r="A204" s="1" t="s">
        <v>399</v>
      </c>
      <c r="B204" s="1" t="s">
        <v>400</v>
      </c>
      <c r="C204" s="1">
        <v>35</v>
      </c>
    </row>
    <row r="205" spans="1:3" x14ac:dyDescent="0.2">
      <c r="A205" s="1" t="s">
        <v>401</v>
      </c>
      <c r="B205" s="1" t="s">
        <v>402</v>
      </c>
      <c r="C205" s="1">
        <v>28</v>
      </c>
    </row>
    <row r="206" spans="1:3" x14ac:dyDescent="0.2">
      <c r="A206" s="1" t="s">
        <v>403</v>
      </c>
      <c r="B206" s="1" t="s">
        <v>34</v>
      </c>
      <c r="C206" s="1">
        <v>32</v>
      </c>
    </row>
    <row r="207" spans="1:3" x14ac:dyDescent="0.2">
      <c r="A207" s="1" t="s">
        <v>404</v>
      </c>
      <c r="B207" s="1" t="s">
        <v>405</v>
      </c>
      <c r="C207" s="1">
        <v>42</v>
      </c>
    </row>
    <row r="208" spans="1:3" x14ac:dyDescent="0.2">
      <c r="A208" s="1" t="s">
        <v>406</v>
      </c>
      <c r="B208" s="1" t="s">
        <v>34</v>
      </c>
      <c r="C208" s="1">
        <v>11</v>
      </c>
    </row>
    <row r="209" spans="1:3" x14ac:dyDescent="0.2">
      <c r="A209" s="1" t="s">
        <v>407</v>
      </c>
      <c r="B209" s="1" t="s">
        <v>408</v>
      </c>
      <c r="C209" s="1">
        <v>33</v>
      </c>
    </row>
    <row r="210" spans="1:3" x14ac:dyDescent="0.2">
      <c r="A210" s="1" t="s">
        <v>409</v>
      </c>
      <c r="B210" s="1" t="s">
        <v>410</v>
      </c>
      <c r="C210" s="1">
        <v>19</v>
      </c>
    </row>
    <row r="211" spans="1:3" x14ac:dyDescent="0.2">
      <c r="A211" s="1" t="s">
        <v>411</v>
      </c>
      <c r="B211" s="1" t="s">
        <v>412</v>
      </c>
      <c r="C211" s="1">
        <v>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3"/>
  <sheetViews>
    <sheetView workbookViewId="0">
      <selection activeCell="G218" sqref="G218"/>
    </sheetView>
  </sheetViews>
  <sheetFormatPr defaultRowHeight="12.75" x14ac:dyDescent="0.2"/>
  <cols>
    <col min="2" max="2" width="29" customWidth="1"/>
  </cols>
  <sheetData>
    <row r="1" spans="1:3" x14ac:dyDescent="0.2">
      <c r="A1" s="1" t="s">
        <v>413</v>
      </c>
      <c r="B1" s="1" t="s">
        <v>414</v>
      </c>
      <c r="C1" s="1" t="s">
        <v>2</v>
      </c>
    </row>
    <row r="2" spans="1:3" x14ac:dyDescent="0.2">
      <c r="A2" s="1" t="s">
        <v>415</v>
      </c>
      <c r="B2" s="1" t="s">
        <v>416</v>
      </c>
      <c r="C2" s="1">
        <v>5360</v>
      </c>
    </row>
    <row r="3" spans="1:3" x14ac:dyDescent="0.2">
      <c r="A3" s="1" t="s">
        <v>417</v>
      </c>
      <c r="B3" s="1" t="s">
        <v>418</v>
      </c>
      <c r="C3" s="1">
        <v>4790</v>
      </c>
    </row>
    <row r="4" spans="1:3" x14ac:dyDescent="0.2">
      <c r="A4" s="1" t="s">
        <v>419</v>
      </c>
      <c r="B4" s="1" t="s">
        <v>420</v>
      </c>
      <c r="C4" s="1">
        <v>3523</v>
      </c>
    </row>
    <row r="5" spans="1:3" x14ac:dyDescent="0.2">
      <c r="A5" s="1" t="s">
        <v>421</v>
      </c>
      <c r="B5" s="1" t="s">
        <v>422</v>
      </c>
      <c r="C5" s="1">
        <v>2005</v>
      </c>
    </row>
    <row r="6" spans="1:3" x14ac:dyDescent="0.2">
      <c r="A6" s="1" t="s">
        <v>423</v>
      </c>
      <c r="B6" s="1" t="s">
        <v>424</v>
      </c>
      <c r="C6" s="1">
        <v>4523</v>
      </c>
    </row>
    <row r="7" spans="1:3" x14ac:dyDescent="0.2">
      <c r="A7" s="1" t="s">
        <v>425</v>
      </c>
      <c r="B7" s="1" t="s">
        <v>426</v>
      </c>
      <c r="C7" s="1">
        <v>1831</v>
      </c>
    </row>
    <row r="8" spans="1:3" x14ac:dyDescent="0.2">
      <c r="A8" s="1" t="s">
        <v>427</v>
      </c>
      <c r="B8" s="1" t="s">
        <v>428</v>
      </c>
      <c r="C8" s="1">
        <v>1081</v>
      </c>
    </row>
    <row r="9" spans="1:3" x14ac:dyDescent="0.2">
      <c r="A9" s="1" t="s">
        <v>429</v>
      </c>
      <c r="B9" s="1" t="s">
        <v>430</v>
      </c>
      <c r="C9" s="1">
        <v>3508</v>
      </c>
    </row>
    <row r="10" spans="1:3" x14ac:dyDescent="0.2">
      <c r="A10" s="1" t="s">
        <v>431</v>
      </c>
      <c r="B10" s="1" t="s">
        <v>432</v>
      </c>
      <c r="C10" s="1">
        <v>2688</v>
      </c>
    </row>
    <row r="11" spans="1:3" x14ac:dyDescent="0.2">
      <c r="A11" s="1" t="s">
        <v>433</v>
      </c>
      <c r="B11" s="1" t="s">
        <v>434</v>
      </c>
      <c r="C11" s="1">
        <v>4152</v>
      </c>
    </row>
    <row r="12" spans="1:3" x14ac:dyDescent="0.2">
      <c r="A12" s="1" t="s">
        <v>435</v>
      </c>
      <c r="B12" s="1" t="s">
        <v>436</v>
      </c>
      <c r="C12" s="1">
        <v>4095</v>
      </c>
    </row>
    <row r="13" spans="1:3" x14ac:dyDescent="0.2">
      <c r="A13" s="1" t="s">
        <v>437</v>
      </c>
      <c r="B13" s="1" t="s">
        <v>438</v>
      </c>
      <c r="C13" s="1">
        <v>3554</v>
      </c>
    </row>
    <row r="14" spans="1:3" x14ac:dyDescent="0.2">
      <c r="A14" s="1" t="s">
        <v>439</v>
      </c>
      <c r="B14" s="1" t="s">
        <v>440</v>
      </c>
      <c r="C14" s="1">
        <v>2338</v>
      </c>
    </row>
    <row r="15" spans="1:3" x14ac:dyDescent="0.2">
      <c r="A15" s="1" t="s">
        <v>441</v>
      </c>
      <c r="B15" s="1" t="s">
        <v>442</v>
      </c>
      <c r="C15" s="1">
        <v>3342</v>
      </c>
    </row>
    <row r="16" spans="1:3" x14ac:dyDescent="0.2">
      <c r="A16" s="1" t="s">
        <v>443</v>
      </c>
      <c r="B16" s="1" t="s">
        <v>444</v>
      </c>
      <c r="C16" s="1">
        <v>2720</v>
      </c>
    </row>
    <row r="17" spans="1:3" x14ac:dyDescent="0.2">
      <c r="A17" s="1" t="s">
        <v>445</v>
      </c>
      <c r="B17" s="1" t="s">
        <v>446</v>
      </c>
      <c r="C17" s="1">
        <v>1426</v>
      </c>
    </row>
    <row r="18" spans="1:3" x14ac:dyDescent="0.2">
      <c r="A18" s="1" t="s">
        <v>447</v>
      </c>
      <c r="B18" s="1" t="s">
        <v>448</v>
      </c>
      <c r="C18" s="1">
        <v>4082</v>
      </c>
    </row>
    <row r="19" spans="1:3" x14ac:dyDescent="0.2">
      <c r="A19" s="1" t="s">
        <v>449</v>
      </c>
      <c r="B19" s="1" t="s">
        <v>450</v>
      </c>
      <c r="C19" s="1">
        <v>883</v>
      </c>
    </row>
    <row r="20" spans="1:3" x14ac:dyDescent="0.2">
      <c r="A20" s="1" t="s">
        <v>451</v>
      </c>
      <c r="B20" s="1" t="s">
        <v>452</v>
      </c>
      <c r="C20" s="1">
        <v>1832</v>
      </c>
    </row>
    <row r="21" spans="1:3" x14ac:dyDescent="0.2">
      <c r="A21" s="1" t="s">
        <v>453</v>
      </c>
      <c r="B21" s="1" t="s">
        <v>454</v>
      </c>
      <c r="C21" s="1">
        <v>2131</v>
      </c>
    </row>
    <row r="22" spans="1:3" x14ac:dyDescent="0.2">
      <c r="A22" s="1" t="s">
        <v>455</v>
      </c>
      <c r="B22" s="1" t="s">
        <v>456</v>
      </c>
      <c r="C22" s="1">
        <v>990</v>
      </c>
    </row>
    <row r="23" spans="1:3" x14ac:dyDescent="0.2">
      <c r="A23" s="1" t="s">
        <v>457</v>
      </c>
      <c r="B23" s="1" t="s">
        <v>458</v>
      </c>
      <c r="C23" s="1">
        <v>989</v>
      </c>
    </row>
    <row r="24" spans="1:3" x14ac:dyDescent="0.2">
      <c r="A24" s="1" t="s">
        <v>459</v>
      </c>
      <c r="B24" s="1" t="s">
        <v>460</v>
      </c>
      <c r="C24" s="1">
        <v>1471</v>
      </c>
    </row>
    <row r="25" spans="1:3" x14ac:dyDescent="0.2">
      <c r="A25" s="1" t="s">
        <v>461</v>
      </c>
      <c r="B25" s="1" t="s">
        <v>462</v>
      </c>
      <c r="C25" s="1">
        <v>1384</v>
      </c>
    </row>
    <row r="26" spans="1:3" x14ac:dyDescent="0.2">
      <c r="A26" s="1" t="s">
        <v>463</v>
      </c>
      <c r="B26" s="1" t="s">
        <v>464</v>
      </c>
      <c r="C26" s="1">
        <v>2007</v>
      </c>
    </row>
    <row r="27" spans="1:3" x14ac:dyDescent="0.2">
      <c r="A27" s="1" t="s">
        <v>465</v>
      </c>
      <c r="B27" s="1" t="s">
        <v>466</v>
      </c>
      <c r="C27" s="1">
        <v>907</v>
      </c>
    </row>
    <row r="28" spans="1:3" x14ac:dyDescent="0.2">
      <c r="A28" s="1" t="s">
        <v>467</v>
      </c>
      <c r="B28" s="1" t="s">
        <v>466</v>
      </c>
      <c r="C28" s="1">
        <v>1074</v>
      </c>
    </row>
    <row r="29" spans="1:3" x14ac:dyDescent="0.2">
      <c r="A29" s="1" t="s">
        <v>468</v>
      </c>
      <c r="B29" s="1" t="s">
        <v>469</v>
      </c>
      <c r="C29" s="1">
        <v>1729</v>
      </c>
    </row>
    <row r="30" spans="1:3" x14ac:dyDescent="0.2">
      <c r="A30" s="1" t="s">
        <v>470</v>
      </c>
      <c r="B30" s="1" t="s">
        <v>471</v>
      </c>
      <c r="C30" s="1">
        <v>2615</v>
      </c>
    </row>
    <row r="31" spans="1:3" x14ac:dyDescent="0.2">
      <c r="A31" s="1" t="s">
        <v>472</v>
      </c>
      <c r="B31" s="1" t="s">
        <v>473</v>
      </c>
      <c r="C31" s="1">
        <v>2283</v>
      </c>
    </row>
    <row r="32" spans="1:3" x14ac:dyDescent="0.2">
      <c r="A32" s="1" t="s">
        <v>474</v>
      </c>
      <c r="B32" s="1" t="s">
        <v>475</v>
      </c>
      <c r="C32" s="1">
        <v>2846</v>
      </c>
    </row>
    <row r="33" spans="1:3" x14ac:dyDescent="0.2">
      <c r="A33" s="1" t="s">
        <v>476</v>
      </c>
      <c r="B33" s="1" t="s">
        <v>477</v>
      </c>
      <c r="C33" s="1">
        <v>2943</v>
      </c>
    </row>
    <row r="34" spans="1:3" x14ac:dyDescent="0.2">
      <c r="A34" s="1" t="s">
        <v>478</v>
      </c>
      <c r="B34" s="1" t="s">
        <v>479</v>
      </c>
      <c r="C34" s="1">
        <v>3524</v>
      </c>
    </row>
    <row r="35" spans="1:3" x14ac:dyDescent="0.2">
      <c r="A35" s="1" t="s">
        <v>480</v>
      </c>
      <c r="B35" s="1" t="s">
        <v>481</v>
      </c>
      <c r="C35" s="1">
        <v>2363</v>
      </c>
    </row>
    <row r="36" spans="1:3" x14ac:dyDescent="0.2">
      <c r="A36" s="1" t="s">
        <v>482</v>
      </c>
      <c r="B36" s="1" t="s">
        <v>483</v>
      </c>
      <c r="C36" s="1">
        <v>2240</v>
      </c>
    </row>
    <row r="37" spans="1:3" x14ac:dyDescent="0.2">
      <c r="A37" s="1" t="s">
        <v>484</v>
      </c>
      <c r="B37" s="1" t="s">
        <v>485</v>
      </c>
      <c r="C37" s="1">
        <v>1610</v>
      </c>
    </row>
    <row r="38" spans="1:3" x14ac:dyDescent="0.2">
      <c r="A38" s="1" t="s">
        <v>486</v>
      </c>
      <c r="B38" s="1" t="s">
        <v>487</v>
      </c>
      <c r="C38" s="1">
        <v>1298</v>
      </c>
    </row>
    <row r="39" spans="1:3" x14ac:dyDescent="0.2">
      <c r="A39" s="1" t="s">
        <v>488</v>
      </c>
      <c r="B39" s="1" t="s">
        <v>489</v>
      </c>
      <c r="C39" s="1">
        <v>1156</v>
      </c>
    </row>
    <row r="40" spans="1:3" x14ac:dyDescent="0.2">
      <c r="A40" s="1" t="s">
        <v>490</v>
      </c>
      <c r="B40" s="1" t="s">
        <v>491</v>
      </c>
      <c r="C40" s="1">
        <v>1412</v>
      </c>
    </row>
    <row r="41" spans="1:3" x14ac:dyDescent="0.2">
      <c r="A41" s="1" t="s">
        <v>492</v>
      </c>
      <c r="B41" s="1" t="s">
        <v>493</v>
      </c>
      <c r="C41" s="1">
        <v>1515</v>
      </c>
    </row>
    <row r="42" spans="1:3" x14ac:dyDescent="0.2">
      <c r="A42" s="1" t="s">
        <v>494</v>
      </c>
      <c r="B42" s="1" t="s">
        <v>495</v>
      </c>
      <c r="C42" s="1">
        <v>840</v>
      </c>
    </row>
    <row r="43" spans="1:3" x14ac:dyDescent="0.2">
      <c r="A43" s="1" t="s">
        <v>496</v>
      </c>
      <c r="B43" s="1" t="s">
        <v>497</v>
      </c>
      <c r="C43" s="1">
        <v>1252</v>
      </c>
    </row>
    <row r="44" spans="1:3" x14ac:dyDescent="0.2">
      <c r="A44" s="1" t="s">
        <v>498</v>
      </c>
      <c r="B44" s="1" t="s">
        <v>499</v>
      </c>
      <c r="C44" s="1">
        <v>1800</v>
      </c>
    </row>
    <row r="45" spans="1:3" x14ac:dyDescent="0.2">
      <c r="A45" s="1" t="s">
        <v>500</v>
      </c>
      <c r="B45" s="1" t="s">
        <v>501</v>
      </c>
      <c r="C45" s="1">
        <v>1603</v>
      </c>
    </row>
    <row r="46" spans="1:3" x14ac:dyDescent="0.2">
      <c r="A46" s="1" t="s">
        <v>502</v>
      </c>
      <c r="B46" s="1" t="s">
        <v>503</v>
      </c>
      <c r="C46" s="1">
        <v>435</v>
      </c>
    </row>
    <row r="47" spans="1:3" x14ac:dyDescent="0.2">
      <c r="A47" s="1" t="s">
        <v>504</v>
      </c>
      <c r="B47" s="1" t="s">
        <v>505</v>
      </c>
      <c r="C47" s="1">
        <v>553</v>
      </c>
    </row>
    <row r="48" spans="1:3" x14ac:dyDescent="0.2">
      <c r="A48" s="1" t="s">
        <v>506</v>
      </c>
      <c r="B48" s="1" t="s">
        <v>507</v>
      </c>
      <c r="C48" s="1">
        <v>868</v>
      </c>
    </row>
    <row r="49" spans="1:3" x14ac:dyDescent="0.2">
      <c r="A49" s="1" t="s">
        <v>508</v>
      </c>
      <c r="B49" s="1" t="s">
        <v>509</v>
      </c>
      <c r="C49" s="1">
        <v>568</v>
      </c>
    </row>
    <row r="50" spans="1:3" x14ac:dyDescent="0.2">
      <c r="A50" s="1" t="s">
        <v>510</v>
      </c>
      <c r="B50" s="1" t="s">
        <v>511</v>
      </c>
      <c r="C50" s="1">
        <v>731</v>
      </c>
    </row>
    <row r="51" spans="1:3" x14ac:dyDescent="0.2">
      <c r="A51" s="1" t="s">
        <v>512</v>
      </c>
      <c r="B51" s="1" t="s">
        <v>513</v>
      </c>
      <c r="C51" s="1">
        <v>876</v>
      </c>
    </row>
    <row r="52" spans="1:3" x14ac:dyDescent="0.2">
      <c r="A52" s="1" t="s">
        <v>514</v>
      </c>
      <c r="B52" s="1" t="s">
        <v>515</v>
      </c>
      <c r="C52" s="1">
        <v>1036</v>
      </c>
    </row>
    <row r="53" spans="1:3" x14ac:dyDescent="0.2">
      <c r="A53" s="1" t="s">
        <v>516</v>
      </c>
      <c r="B53" s="1" t="s">
        <v>517</v>
      </c>
      <c r="C53" s="1">
        <v>1292</v>
      </c>
    </row>
    <row r="54" spans="1:3" x14ac:dyDescent="0.2">
      <c r="A54" s="1" t="s">
        <v>518</v>
      </c>
      <c r="B54" s="1" t="s">
        <v>519</v>
      </c>
      <c r="C54" s="1">
        <v>734</v>
      </c>
    </row>
    <row r="55" spans="1:3" x14ac:dyDescent="0.2">
      <c r="A55" s="1" t="s">
        <v>520</v>
      </c>
      <c r="B55" s="1" t="s">
        <v>521</v>
      </c>
      <c r="C55" s="1">
        <v>1106</v>
      </c>
    </row>
    <row r="56" spans="1:3" x14ac:dyDescent="0.2">
      <c r="A56" s="1" t="s">
        <v>522</v>
      </c>
      <c r="B56" s="1" t="s">
        <v>523</v>
      </c>
      <c r="C56" s="1">
        <v>1548</v>
      </c>
    </row>
    <row r="57" spans="1:3" x14ac:dyDescent="0.2">
      <c r="A57" s="1" t="s">
        <v>524</v>
      </c>
      <c r="B57" s="1" t="s">
        <v>525</v>
      </c>
      <c r="C57" s="1">
        <v>1617</v>
      </c>
    </row>
    <row r="58" spans="1:3" x14ac:dyDescent="0.2">
      <c r="A58" s="1" t="s">
        <v>526</v>
      </c>
      <c r="B58" s="1" t="s">
        <v>527</v>
      </c>
      <c r="C58" s="1">
        <v>2969</v>
      </c>
    </row>
    <row r="59" spans="1:3" x14ac:dyDescent="0.2">
      <c r="A59" s="1" t="s">
        <v>528</v>
      </c>
      <c r="B59" s="1" t="s">
        <v>529</v>
      </c>
      <c r="C59" s="1">
        <v>1855</v>
      </c>
    </row>
    <row r="60" spans="1:3" x14ac:dyDescent="0.2">
      <c r="A60" s="1" t="s">
        <v>530</v>
      </c>
      <c r="B60" s="1" t="s">
        <v>440</v>
      </c>
      <c r="C60" s="1">
        <v>872</v>
      </c>
    </row>
    <row r="61" spans="1:3" x14ac:dyDescent="0.2">
      <c r="A61" s="1" t="s">
        <v>531</v>
      </c>
      <c r="B61" s="1" t="s">
        <v>532</v>
      </c>
      <c r="C61" s="1">
        <v>1282</v>
      </c>
    </row>
    <row r="62" spans="1:3" x14ac:dyDescent="0.2">
      <c r="A62" s="1" t="s">
        <v>533</v>
      </c>
      <c r="B62" s="1" t="s">
        <v>534</v>
      </c>
      <c r="C62" s="1">
        <v>1412</v>
      </c>
    </row>
    <row r="63" spans="1:3" x14ac:dyDescent="0.2">
      <c r="A63" s="1" t="s">
        <v>535</v>
      </c>
      <c r="B63" s="1" t="s">
        <v>536</v>
      </c>
      <c r="C63" s="1">
        <v>1786</v>
      </c>
    </row>
    <row r="64" spans="1:3" x14ac:dyDescent="0.2">
      <c r="A64" s="1" t="s">
        <v>537</v>
      </c>
      <c r="B64" s="1" t="s">
        <v>538</v>
      </c>
      <c r="C64" s="1">
        <v>784</v>
      </c>
    </row>
    <row r="65" spans="1:3" x14ac:dyDescent="0.2">
      <c r="A65" s="1" t="s">
        <v>539</v>
      </c>
      <c r="B65" s="1" t="s">
        <v>540</v>
      </c>
      <c r="C65" s="1">
        <v>926</v>
      </c>
    </row>
    <row r="66" spans="1:3" x14ac:dyDescent="0.2">
      <c r="A66" s="1" t="s">
        <v>541</v>
      </c>
      <c r="B66" s="1" t="s">
        <v>542</v>
      </c>
      <c r="C66" s="1">
        <v>1575</v>
      </c>
    </row>
    <row r="67" spans="1:3" x14ac:dyDescent="0.2">
      <c r="A67" s="1" t="s">
        <v>543</v>
      </c>
      <c r="B67" s="1" t="s">
        <v>544</v>
      </c>
      <c r="C67" s="1">
        <v>580</v>
      </c>
    </row>
    <row r="68" spans="1:3" x14ac:dyDescent="0.2">
      <c r="A68" s="1" t="s">
        <v>545</v>
      </c>
      <c r="B68" s="1" t="s">
        <v>546</v>
      </c>
      <c r="C68" s="1">
        <v>1185</v>
      </c>
    </row>
    <row r="69" spans="1:3" x14ac:dyDescent="0.2">
      <c r="A69" s="1" t="s">
        <v>547</v>
      </c>
      <c r="B69" s="1" t="s">
        <v>548</v>
      </c>
      <c r="C69" s="1">
        <v>1607</v>
      </c>
    </row>
    <row r="70" spans="1:3" x14ac:dyDescent="0.2">
      <c r="A70" s="1" t="s">
        <v>549</v>
      </c>
      <c r="B70" s="1" t="s">
        <v>550</v>
      </c>
      <c r="C70" s="1">
        <v>3208</v>
      </c>
    </row>
    <row r="71" spans="1:3" x14ac:dyDescent="0.2">
      <c r="A71" s="1" t="s">
        <v>551</v>
      </c>
      <c r="B71" s="1" t="s">
        <v>552</v>
      </c>
      <c r="C71" s="1">
        <v>1555</v>
      </c>
    </row>
    <row r="72" spans="1:3" x14ac:dyDescent="0.2">
      <c r="A72" s="1" t="s">
        <v>553</v>
      </c>
      <c r="B72" s="1" t="s">
        <v>554</v>
      </c>
      <c r="C72" s="1">
        <v>1293</v>
      </c>
    </row>
    <row r="73" spans="1:3" x14ac:dyDescent="0.2">
      <c r="A73" s="1" t="s">
        <v>555</v>
      </c>
      <c r="B73" s="1" t="s">
        <v>556</v>
      </c>
      <c r="C73" s="1">
        <v>2762</v>
      </c>
    </row>
    <row r="74" spans="1:3" x14ac:dyDescent="0.2">
      <c r="A74" s="1" t="s">
        <v>557</v>
      </c>
      <c r="B74" s="1" t="s">
        <v>558</v>
      </c>
      <c r="C74" s="1">
        <v>1442</v>
      </c>
    </row>
    <row r="75" spans="1:3" x14ac:dyDescent="0.2">
      <c r="A75" s="1" t="s">
        <v>559</v>
      </c>
      <c r="B75" s="1" t="s">
        <v>560</v>
      </c>
      <c r="C75" s="1">
        <v>634</v>
      </c>
    </row>
    <row r="76" spans="1:3" x14ac:dyDescent="0.2">
      <c r="A76" s="1" t="s">
        <v>561</v>
      </c>
      <c r="B76" s="1" t="s">
        <v>562</v>
      </c>
      <c r="C76" s="1">
        <v>981</v>
      </c>
    </row>
    <row r="77" spans="1:3" x14ac:dyDescent="0.2">
      <c r="A77" s="1" t="s">
        <v>563</v>
      </c>
      <c r="B77" s="1" t="s">
        <v>564</v>
      </c>
      <c r="C77" s="1">
        <v>523</v>
      </c>
    </row>
    <row r="78" spans="1:3" x14ac:dyDescent="0.2">
      <c r="A78" s="1" t="s">
        <v>565</v>
      </c>
      <c r="B78" s="1" t="s">
        <v>566</v>
      </c>
      <c r="C78" s="1">
        <v>395</v>
      </c>
    </row>
    <row r="79" spans="1:3" x14ac:dyDescent="0.2">
      <c r="A79" s="1" t="s">
        <v>567</v>
      </c>
      <c r="B79" s="1" t="s">
        <v>568</v>
      </c>
      <c r="C79" s="1">
        <v>786</v>
      </c>
    </row>
    <row r="80" spans="1:3" x14ac:dyDescent="0.2">
      <c r="A80" s="1" t="s">
        <v>569</v>
      </c>
      <c r="B80" s="1" t="s">
        <v>570</v>
      </c>
      <c r="C80" s="1">
        <v>1112</v>
      </c>
    </row>
    <row r="81" spans="1:3" x14ac:dyDescent="0.2">
      <c r="A81" s="1" t="s">
        <v>571</v>
      </c>
      <c r="B81" s="1" t="s">
        <v>572</v>
      </c>
      <c r="C81" s="1">
        <v>2320</v>
      </c>
    </row>
    <row r="82" spans="1:3" x14ac:dyDescent="0.2">
      <c r="A82" s="1" t="s">
        <v>573</v>
      </c>
      <c r="B82" s="1" t="s">
        <v>574</v>
      </c>
      <c r="C82" s="1">
        <v>2006</v>
      </c>
    </row>
    <row r="83" spans="1:3" x14ac:dyDescent="0.2">
      <c r="A83" s="1" t="s">
        <v>575</v>
      </c>
      <c r="B83" s="1" t="s">
        <v>540</v>
      </c>
      <c r="C83" s="1">
        <v>9148</v>
      </c>
    </row>
    <row r="84" spans="1:3" x14ac:dyDescent="0.2">
      <c r="A84" s="1" t="s">
        <v>576</v>
      </c>
      <c r="B84" s="1" t="s">
        <v>577</v>
      </c>
      <c r="C84" s="1">
        <v>1671</v>
      </c>
    </row>
    <row r="85" spans="1:3" x14ac:dyDescent="0.2">
      <c r="A85" s="1" t="s">
        <v>578</v>
      </c>
      <c r="B85" s="1" t="s">
        <v>579</v>
      </c>
      <c r="C85" s="1">
        <v>2306</v>
      </c>
    </row>
    <row r="86" spans="1:3" x14ac:dyDescent="0.2">
      <c r="A86" s="1" t="s">
        <v>580</v>
      </c>
      <c r="B86" s="1" t="s">
        <v>581</v>
      </c>
      <c r="C86" s="1">
        <v>949</v>
      </c>
    </row>
    <row r="87" spans="1:3" x14ac:dyDescent="0.2">
      <c r="A87" s="1" t="s">
        <v>582</v>
      </c>
      <c r="B87" s="1" t="s">
        <v>583</v>
      </c>
      <c r="C87" s="1">
        <v>5737</v>
      </c>
    </row>
    <row r="88" spans="1:3" x14ac:dyDescent="0.2">
      <c r="A88" s="1" t="s">
        <v>584</v>
      </c>
      <c r="B88" s="1" t="s">
        <v>585</v>
      </c>
      <c r="C88" s="1">
        <v>3885</v>
      </c>
    </row>
    <row r="89" spans="1:3" x14ac:dyDescent="0.2">
      <c r="A89" s="1" t="s">
        <v>586</v>
      </c>
      <c r="B89" s="1" t="s">
        <v>587</v>
      </c>
      <c r="C89" s="1">
        <v>1179</v>
      </c>
    </row>
    <row r="90" spans="1:3" x14ac:dyDescent="0.2">
      <c r="A90" s="1" t="s">
        <v>588</v>
      </c>
      <c r="B90" s="1" t="s">
        <v>546</v>
      </c>
      <c r="C90" s="1">
        <v>1645</v>
      </c>
    </row>
    <row r="91" spans="1:3" x14ac:dyDescent="0.2">
      <c r="A91" s="1" t="s">
        <v>589</v>
      </c>
      <c r="B91" s="1" t="s">
        <v>590</v>
      </c>
      <c r="C91" s="1">
        <v>1275</v>
      </c>
    </row>
    <row r="92" spans="1:3" x14ac:dyDescent="0.2">
      <c r="A92" s="1" t="s">
        <v>591</v>
      </c>
      <c r="B92" s="1" t="s">
        <v>592</v>
      </c>
      <c r="C92" s="1">
        <v>2167</v>
      </c>
    </row>
    <row r="93" spans="1:3" x14ac:dyDescent="0.2">
      <c r="A93" s="1" t="s">
        <v>593</v>
      </c>
      <c r="B93" s="1" t="s">
        <v>594</v>
      </c>
      <c r="C93" s="1">
        <v>1270</v>
      </c>
    </row>
    <row r="94" spans="1:3" x14ac:dyDescent="0.2">
      <c r="A94" s="1" t="s">
        <v>595</v>
      </c>
      <c r="B94" s="1" t="s">
        <v>596</v>
      </c>
      <c r="C94" s="1">
        <v>1536</v>
      </c>
    </row>
    <row r="95" spans="1:3" x14ac:dyDescent="0.2">
      <c r="A95" s="1" t="s">
        <v>597</v>
      </c>
      <c r="B95" s="1" t="s">
        <v>503</v>
      </c>
      <c r="C95" s="1">
        <v>890</v>
      </c>
    </row>
    <row r="96" spans="1:3" x14ac:dyDescent="0.2">
      <c r="A96" s="1" t="s">
        <v>598</v>
      </c>
      <c r="B96" s="1" t="s">
        <v>503</v>
      </c>
      <c r="C96" s="1">
        <v>246</v>
      </c>
    </row>
    <row r="97" spans="1:3" x14ac:dyDescent="0.2">
      <c r="A97" s="1" t="s">
        <v>599</v>
      </c>
      <c r="B97" s="1" t="s">
        <v>600</v>
      </c>
      <c r="C97" s="1">
        <v>1426</v>
      </c>
    </row>
    <row r="98" spans="1:3" x14ac:dyDescent="0.2">
      <c r="A98" s="1" t="s">
        <v>601</v>
      </c>
      <c r="B98" s="1" t="s">
        <v>602</v>
      </c>
      <c r="C98" s="1">
        <v>721</v>
      </c>
    </row>
    <row r="99" spans="1:3" x14ac:dyDescent="0.2">
      <c r="A99" s="1" t="s">
        <v>603</v>
      </c>
      <c r="B99" s="1" t="s">
        <v>604</v>
      </c>
      <c r="C99" s="1">
        <v>5271</v>
      </c>
    </row>
    <row r="100" spans="1:3" x14ac:dyDescent="0.2">
      <c r="A100" s="1" t="s">
        <v>605</v>
      </c>
      <c r="B100" s="1" t="s">
        <v>606</v>
      </c>
      <c r="C100" s="1">
        <v>1660</v>
      </c>
    </row>
    <row r="101" spans="1:3" x14ac:dyDescent="0.2">
      <c r="A101" s="1" t="s">
        <v>607</v>
      </c>
      <c r="B101" s="1" t="s">
        <v>608</v>
      </c>
      <c r="C101" s="1">
        <v>938</v>
      </c>
    </row>
    <row r="102" spans="1:3" x14ac:dyDescent="0.2">
      <c r="A102" s="1" t="s">
        <v>609</v>
      </c>
      <c r="B102" s="1" t="s">
        <v>610</v>
      </c>
      <c r="C102" s="1">
        <v>2219</v>
      </c>
    </row>
    <row r="103" spans="1:3" x14ac:dyDescent="0.2">
      <c r="A103" s="1" t="s">
        <v>611</v>
      </c>
      <c r="B103" s="1" t="s">
        <v>612</v>
      </c>
      <c r="C103" s="1">
        <v>1077</v>
      </c>
    </row>
    <row r="104" spans="1:3" x14ac:dyDescent="0.2">
      <c r="A104" s="1" t="s">
        <v>613</v>
      </c>
      <c r="B104" s="1" t="s">
        <v>614</v>
      </c>
      <c r="C104" s="1">
        <v>2248</v>
      </c>
    </row>
    <row r="105" spans="1:3" x14ac:dyDescent="0.2">
      <c r="A105" s="1" t="s">
        <v>615</v>
      </c>
      <c r="B105" s="1" t="s">
        <v>616</v>
      </c>
      <c r="C105" s="1">
        <v>1367</v>
      </c>
    </row>
    <row r="106" spans="1:3" x14ac:dyDescent="0.2">
      <c r="A106" s="1" t="s">
        <v>617</v>
      </c>
      <c r="B106" s="1" t="s">
        <v>618</v>
      </c>
      <c r="C106" s="1">
        <v>1228</v>
      </c>
    </row>
    <row r="107" spans="1:3" x14ac:dyDescent="0.2">
      <c r="A107" s="1" t="s">
        <v>619</v>
      </c>
      <c r="B107" s="1" t="s">
        <v>620</v>
      </c>
      <c r="C107" s="1">
        <v>912</v>
      </c>
    </row>
    <row r="108" spans="1:3" x14ac:dyDescent="0.2">
      <c r="A108" s="1" t="s">
        <v>621</v>
      </c>
      <c r="B108" s="1" t="s">
        <v>622</v>
      </c>
      <c r="C108" s="1">
        <v>2458</v>
      </c>
    </row>
    <row r="109" spans="1:3" x14ac:dyDescent="0.2">
      <c r="A109" s="1" t="s">
        <v>623</v>
      </c>
      <c r="B109" s="1" t="s">
        <v>624</v>
      </c>
      <c r="C109" s="1">
        <v>1171</v>
      </c>
    </row>
    <row r="110" spans="1:3" x14ac:dyDescent="0.2">
      <c r="A110" s="1" t="s">
        <v>625</v>
      </c>
      <c r="B110" s="1" t="s">
        <v>626</v>
      </c>
      <c r="C110" s="1">
        <v>2049</v>
      </c>
    </row>
    <row r="111" spans="1:3" x14ac:dyDescent="0.2">
      <c r="A111" s="1" t="s">
        <v>627</v>
      </c>
      <c r="B111" s="1" t="s">
        <v>529</v>
      </c>
      <c r="C111" s="1">
        <v>1055</v>
      </c>
    </row>
    <row r="112" spans="1:3" x14ac:dyDescent="0.2">
      <c r="A112" s="1" t="s">
        <v>628</v>
      </c>
      <c r="B112" s="1" t="s">
        <v>629</v>
      </c>
      <c r="C112" s="1">
        <v>1802</v>
      </c>
    </row>
    <row r="113" spans="1:3" x14ac:dyDescent="0.2">
      <c r="A113" s="1" t="s">
        <v>630</v>
      </c>
      <c r="B113" s="1" t="s">
        <v>631</v>
      </c>
      <c r="C113" s="1">
        <v>1404</v>
      </c>
    </row>
    <row r="114" spans="1:3" x14ac:dyDescent="0.2">
      <c r="A114" s="1" t="s">
        <v>632</v>
      </c>
      <c r="B114" s="1" t="s">
        <v>633</v>
      </c>
      <c r="C114" s="1">
        <v>2330</v>
      </c>
    </row>
    <row r="115" spans="1:3" x14ac:dyDescent="0.2">
      <c r="A115" s="1" t="s">
        <v>634</v>
      </c>
      <c r="B115" s="1" t="s">
        <v>635</v>
      </c>
      <c r="C115" s="1">
        <v>1674</v>
      </c>
    </row>
    <row r="116" spans="1:3" x14ac:dyDescent="0.2">
      <c r="A116" s="1" t="s">
        <v>636</v>
      </c>
      <c r="B116" s="1" t="s">
        <v>637</v>
      </c>
      <c r="C116" s="1">
        <v>570</v>
      </c>
    </row>
    <row r="117" spans="1:3" x14ac:dyDescent="0.2">
      <c r="A117" s="1" t="s">
        <v>638</v>
      </c>
      <c r="B117" s="1" t="s">
        <v>639</v>
      </c>
      <c r="C117" s="1">
        <v>1408</v>
      </c>
    </row>
    <row r="118" spans="1:3" x14ac:dyDescent="0.2">
      <c r="A118" s="1" t="s">
        <v>640</v>
      </c>
      <c r="B118" s="1" t="s">
        <v>641</v>
      </c>
      <c r="C118" s="1">
        <v>2495</v>
      </c>
    </row>
    <row r="119" spans="1:3" x14ac:dyDescent="0.2">
      <c r="A119" s="1" t="s">
        <v>642</v>
      </c>
      <c r="B119" s="1" t="s">
        <v>643</v>
      </c>
      <c r="C119" s="1">
        <v>1262</v>
      </c>
    </row>
    <row r="120" spans="1:3" x14ac:dyDescent="0.2">
      <c r="A120" s="1" t="s">
        <v>644</v>
      </c>
      <c r="B120" s="1" t="s">
        <v>645</v>
      </c>
      <c r="C120" s="1">
        <v>2082</v>
      </c>
    </row>
    <row r="121" spans="1:3" x14ac:dyDescent="0.2">
      <c r="A121" s="1" t="s">
        <v>646</v>
      </c>
      <c r="B121" s="1" t="s">
        <v>647</v>
      </c>
      <c r="C121" s="1">
        <v>1419</v>
      </c>
    </row>
    <row r="122" spans="1:3" x14ac:dyDescent="0.2">
      <c r="A122" s="1" t="s">
        <v>648</v>
      </c>
      <c r="B122" s="1" t="s">
        <v>649</v>
      </c>
      <c r="C122" s="1">
        <v>1118</v>
      </c>
    </row>
    <row r="123" spans="1:3" x14ac:dyDescent="0.2">
      <c r="A123" s="1" t="s">
        <v>650</v>
      </c>
      <c r="B123" s="1" t="s">
        <v>651</v>
      </c>
      <c r="C123" s="1">
        <v>1498</v>
      </c>
    </row>
    <row r="124" spans="1:3" x14ac:dyDescent="0.2">
      <c r="A124" s="1" t="s">
        <v>652</v>
      </c>
      <c r="B124" s="1" t="s">
        <v>653</v>
      </c>
      <c r="C124" s="1">
        <v>1346</v>
      </c>
    </row>
    <row r="125" spans="1:3" x14ac:dyDescent="0.2">
      <c r="A125" s="1" t="s">
        <v>654</v>
      </c>
      <c r="B125" s="1" t="s">
        <v>655</v>
      </c>
      <c r="C125" s="1">
        <v>1367</v>
      </c>
    </row>
    <row r="126" spans="1:3" x14ac:dyDescent="0.2">
      <c r="A126" s="1" t="s">
        <v>656</v>
      </c>
      <c r="B126" s="1" t="s">
        <v>657</v>
      </c>
      <c r="C126" s="1">
        <v>901</v>
      </c>
    </row>
    <row r="127" spans="1:3" x14ac:dyDescent="0.2">
      <c r="A127" s="1" t="s">
        <v>658</v>
      </c>
      <c r="B127" s="1" t="s">
        <v>542</v>
      </c>
      <c r="C127" s="1">
        <v>1109</v>
      </c>
    </row>
    <row r="128" spans="1:3" x14ac:dyDescent="0.2">
      <c r="A128" s="1" t="s">
        <v>659</v>
      </c>
      <c r="B128" s="1" t="s">
        <v>660</v>
      </c>
      <c r="C128" s="1">
        <v>1410</v>
      </c>
    </row>
    <row r="129" spans="1:3" x14ac:dyDescent="0.2">
      <c r="A129" s="1" t="s">
        <v>661</v>
      </c>
      <c r="B129" s="1" t="s">
        <v>662</v>
      </c>
      <c r="C129" s="1">
        <v>4147</v>
      </c>
    </row>
    <row r="130" spans="1:3" x14ac:dyDescent="0.2">
      <c r="A130" s="1" t="s">
        <v>663</v>
      </c>
      <c r="B130" s="1" t="s">
        <v>664</v>
      </c>
      <c r="C130" s="1">
        <v>2606</v>
      </c>
    </row>
    <row r="131" spans="1:3" x14ac:dyDescent="0.2">
      <c r="A131" s="1" t="s">
        <v>665</v>
      </c>
      <c r="B131" s="1" t="s">
        <v>666</v>
      </c>
      <c r="C131" s="1">
        <v>1532</v>
      </c>
    </row>
    <row r="132" spans="1:3" x14ac:dyDescent="0.2">
      <c r="A132" s="1" t="s">
        <v>667</v>
      </c>
      <c r="B132" s="1" t="s">
        <v>668</v>
      </c>
      <c r="C132" s="1">
        <v>1260</v>
      </c>
    </row>
    <row r="133" spans="1:3" x14ac:dyDescent="0.2">
      <c r="A133" s="1" t="s">
        <v>669</v>
      </c>
      <c r="B133" s="1" t="s">
        <v>670</v>
      </c>
      <c r="C133" s="1">
        <v>1740</v>
      </c>
    </row>
    <row r="134" spans="1:3" x14ac:dyDescent="0.2">
      <c r="A134" s="1" t="s">
        <v>671</v>
      </c>
      <c r="B134" s="1" t="s">
        <v>672</v>
      </c>
      <c r="C134" s="1">
        <v>3192</v>
      </c>
    </row>
    <row r="135" spans="1:3" x14ac:dyDescent="0.2">
      <c r="A135" s="1" t="s">
        <v>673</v>
      </c>
      <c r="B135" s="1" t="s">
        <v>674</v>
      </c>
      <c r="C135" s="1">
        <v>1948</v>
      </c>
    </row>
    <row r="136" spans="1:3" x14ac:dyDescent="0.2">
      <c r="A136" s="1" t="s">
        <v>675</v>
      </c>
      <c r="B136" s="1" t="s">
        <v>676</v>
      </c>
      <c r="C136" s="1">
        <v>1611</v>
      </c>
    </row>
    <row r="137" spans="1:3" x14ac:dyDescent="0.2">
      <c r="A137" s="1" t="s">
        <v>677</v>
      </c>
      <c r="B137" s="1" t="s">
        <v>678</v>
      </c>
      <c r="C137" s="1">
        <v>2271</v>
      </c>
    </row>
    <row r="138" spans="1:3" x14ac:dyDescent="0.2">
      <c r="A138" s="1" t="s">
        <v>679</v>
      </c>
      <c r="B138" s="1" t="s">
        <v>680</v>
      </c>
      <c r="C138" s="1">
        <v>2290</v>
      </c>
    </row>
    <row r="139" spans="1:3" x14ac:dyDescent="0.2">
      <c r="A139" s="1" t="s">
        <v>681</v>
      </c>
      <c r="B139" s="1" t="s">
        <v>682</v>
      </c>
      <c r="C139" s="1">
        <v>1696</v>
      </c>
    </row>
    <row r="140" spans="1:3" x14ac:dyDescent="0.2">
      <c r="A140" s="1" t="s">
        <v>683</v>
      </c>
      <c r="B140" s="1" t="s">
        <v>684</v>
      </c>
      <c r="C140" s="1">
        <v>3978</v>
      </c>
    </row>
    <row r="141" spans="1:3" x14ac:dyDescent="0.2">
      <c r="A141" s="1" t="s">
        <v>685</v>
      </c>
      <c r="B141" s="1" t="s">
        <v>686</v>
      </c>
      <c r="C141" s="1">
        <v>2399</v>
      </c>
    </row>
    <row r="142" spans="1:3" x14ac:dyDescent="0.2">
      <c r="A142" s="1" t="s">
        <v>687</v>
      </c>
      <c r="B142" s="1" t="s">
        <v>688</v>
      </c>
      <c r="C142" s="1">
        <v>3132</v>
      </c>
    </row>
    <row r="143" spans="1:3" x14ac:dyDescent="0.2">
      <c r="A143" s="1" t="s">
        <v>689</v>
      </c>
      <c r="B143" s="1" t="s">
        <v>690</v>
      </c>
      <c r="C143" s="1">
        <v>2409</v>
      </c>
    </row>
    <row r="144" spans="1:3" x14ac:dyDescent="0.2">
      <c r="A144" s="1" t="s">
        <v>691</v>
      </c>
      <c r="B144" s="1" t="s">
        <v>692</v>
      </c>
      <c r="C144" s="1">
        <v>1858</v>
      </c>
    </row>
    <row r="145" spans="1:3" x14ac:dyDescent="0.2">
      <c r="A145" s="1" t="s">
        <v>693</v>
      </c>
      <c r="B145" s="1" t="s">
        <v>694</v>
      </c>
      <c r="C145" s="1">
        <v>3376</v>
      </c>
    </row>
    <row r="146" spans="1:3" x14ac:dyDescent="0.2">
      <c r="A146" s="1" t="s">
        <v>695</v>
      </c>
      <c r="B146" s="1" t="s">
        <v>696</v>
      </c>
      <c r="C146" s="1">
        <v>2408</v>
      </c>
    </row>
    <row r="147" spans="1:3" x14ac:dyDescent="0.2">
      <c r="A147" s="1" t="s">
        <v>697</v>
      </c>
      <c r="B147" s="1" t="s">
        <v>698</v>
      </c>
      <c r="C147" s="1">
        <v>3141</v>
      </c>
    </row>
    <row r="148" spans="1:3" x14ac:dyDescent="0.2">
      <c r="A148" s="1" t="s">
        <v>699</v>
      </c>
      <c r="B148" s="1" t="s">
        <v>700</v>
      </c>
      <c r="C148" s="1">
        <v>7196</v>
      </c>
    </row>
    <row r="149" spans="1:3" x14ac:dyDescent="0.2">
      <c r="A149" s="1" t="s">
        <v>701</v>
      </c>
      <c r="B149" s="1" t="s">
        <v>702</v>
      </c>
      <c r="C149" s="1">
        <v>4489</v>
      </c>
    </row>
    <row r="150" spans="1:3" x14ac:dyDescent="0.2">
      <c r="A150" s="1" t="s">
        <v>703</v>
      </c>
      <c r="B150" s="1" t="s">
        <v>704</v>
      </c>
      <c r="C150" s="1">
        <v>538</v>
      </c>
    </row>
    <row r="151" spans="1:3" x14ac:dyDescent="0.2">
      <c r="A151" s="1" t="s">
        <v>705</v>
      </c>
      <c r="B151" s="1" t="s">
        <v>706</v>
      </c>
      <c r="C151" s="1">
        <v>2554</v>
      </c>
    </row>
    <row r="152" spans="1:3" x14ac:dyDescent="0.2">
      <c r="A152" s="1" t="s">
        <v>707</v>
      </c>
      <c r="B152" s="1" t="s">
        <v>708</v>
      </c>
      <c r="C152" s="1">
        <v>4949</v>
      </c>
    </row>
    <row r="153" spans="1:3" x14ac:dyDescent="0.2">
      <c r="A153" s="1" t="s">
        <v>709</v>
      </c>
      <c r="B153" s="1" t="s">
        <v>710</v>
      </c>
      <c r="C153" s="1">
        <v>2325</v>
      </c>
    </row>
    <row r="154" spans="1:3" x14ac:dyDescent="0.2">
      <c r="A154" s="1" t="s">
        <v>711</v>
      </c>
      <c r="B154" s="1" t="s">
        <v>712</v>
      </c>
      <c r="C154" s="1">
        <v>2180</v>
      </c>
    </row>
    <row r="155" spans="1:3" x14ac:dyDescent="0.2">
      <c r="A155" s="1" t="s">
        <v>713</v>
      </c>
      <c r="B155" s="1" t="s">
        <v>714</v>
      </c>
      <c r="C155" s="1">
        <v>1547</v>
      </c>
    </row>
    <row r="156" spans="1:3" x14ac:dyDescent="0.2">
      <c r="A156" s="1" t="s">
        <v>715</v>
      </c>
      <c r="B156" s="1" t="s">
        <v>716</v>
      </c>
      <c r="C156" s="1">
        <v>4150</v>
      </c>
    </row>
    <row r="157" spans="1:3" x14ac:dyDescent="0.2">
      <c r="A157" s="1" t="s">
        <v>717</v>
      </c>
      <c r="B157" s="1" t="s">
        <v>718</v>
      </c>
      <c r="C157" s="1">
        <v>1891</v>
      </c>
    </row>
    <row r="158" spans="1:3" x14ac:dyDescent="0.2">
      <c r="A158" s="1" t="s">
        <v>719</v>
      </c>
      <c r="B158" s="1" t="s">
        <v>720</v>
      </c>
      <c r="C158" s="1">
        <v>2687</v>
      </c>
    </row>
    <row r="159" spans="1:3" x14ac:dyDescent="0.2">
      <c r="A159" s="1" t="s">
        <v>721</v>
      </c>
      <c r="B159" s="1" t="s">
        <v>722</v>
      </c>
      <c r="C159" s="1">
        <v>4597</v>
      </c>
    </row>
    <row r="160" spans="1:3" x14ac:dyDescent="0.2">
      <c r="A160" s="1" t="s">
        <v>723</v>
      </c>
      <c r="B160" s="1" t="s">
        <v>724</v>
      </c>
      <c r="C160" s="1">
        <v>4496</v>
      </c>
    </row>
    <row r="161" spans="1:3" x14ac:dyDescent="0.2">
      <c r="A161" s="1" t="s">
        <v>725</v>
      </c>
      <c r="B161" s="1" t="s">
        <v>726</v>
      </c>
      <c r="C161" s="1">
        <v>2420</v>
      </c>
    </row>
    <row r="162" spans="1:3" x14ac:dyDescent="0.2">
      <c r="A162" s="1" t="s">
        <v>727</v>
      </c>
      <c r="B162" s="1" t="s">
        <v>728</v>
      </c>
      <c r="C162" s="1">
        <v>2112</v>
      </c>
    </row>
    <row r="163" spans="1:3" x14ac:dyDescent="0.2">
      <c r="A163" s="1" t="s">
        <v>729</v>
      </c>
      <c r="B163" s="1" t="s">
        <v>730</v>
      </c>
      <c r="C163" s="1">
        <v>2267</v>
      </c>
    </row>
    <row r="164" spans="1:3" x14ac:dyDescent="0.2">
      <c r="A164" s="1" t="s">
        <v>731</v>
      </c>
      <c r="B164" s="1" t="s">
        <v>732</v>
      </c>
      <c r="C164" s="1">
        <v>1676</v>
      </c>
    </row>
    <row r="165" spans="1:3" x14ac:dyDescent="0.2">
      <c r="A165" s="1" t="s">
        <v>733</v>
      </c>
      <c r="B165" s="1" t="s">
        <v>734</v>
      </c>
      <c r="C165" s="1">
        <v>1277</v>
      </c>
    </row>
    <row r="166" spans="1:3" x14ac:dyDescent="0.2">
      <c r="A166" s="1" t="s">
        <v>735</v>
      </c>
      <c r="B166" s="1" t="s">
        <v>736</v>
      </c>
      <c r="C166" s="1">
        <v>2734</v>
      </c>
    </row>
    <row r="167" spans="1:3" x14ac:dyDescent="0.2">
      <c r="A167" s="1" t="s">
        <v>737</v>
      </c>
      <c r="B167" s="1" t="s">
        <v>738</v>
      </c>
      <c r="C167" s="1">
        <v>3566</v>
      </c>
    </row>
    <row r="168" spans="1:3" x14ac:dyDescent="0.2">
      <c r="A168" s="1" t="s">
        <v>739</v>
      </c>
      <c r="B168" s="1" t="s">
        <v>740</v>
      </c>
      <c r="C168" s="1">
        <v>3456</v>
      </c>
    </row>
    <row r="169" spans="1:3" x14ac:dyDescent="0.2">
      <c r="A169" s="1" t="s">
        <v>741</v>
      </c>
      <c r="B169" s="1" t="s">
        <v>742</v>
      </c>
      <c r="C169" s="1">
        <v>2192</v>
      </c>
    </row>
    <row r="170" spans="1:3" x14ac:dyDescent="0.2">
      <c r="A170" s="1" t="s">
        <v>743</v>
      </c>
      <c r="B170" s="1" t="s">
        <v>744</v>
      </c>
      <c r="C170" s="1">
        <v>1993</v>
      </c>
    </row>
    <row r="171" spans="1:3" x14ac:dyDescent="0.2">
      <c r="A171" s="1" t="s">
        <v>745</v>
      </c>
      <c r="B171" s="1" t="s">
        <v>746</v>
      </c>
      <c r="C171" s="1">
        <v>1879</v>
      </c>
    </row>
    <row r="172" spans="1:3" x14ac:dyDescent="0.2">
      <c r="A172" s="1" t="s">
        <v>747</v>
      </c>
      <c r="B172" s="1" t="s">
        <v>748</v>
      </c>
      <c r="C172" s="1">
        <v>1802</v>
      </c>
    </row>
    <row r="173" spans="1:3" x14ac:dyDescent="0.2">
      <c r="A173" s="1" t="s">
        <v>749</v>
      </c>
      <c r="B173" s="1" t="s">
        <v>750</v>
      </c>
      <c r="C173" s="1">
        <v>1408</v>
      </c>
    </row>
    <row r="174" spans="1:3" x14ac:dyDescent="0.2">
      <c r="A174" s="1" t="s">
        <v>751</v>
      </c>
      <c r="B174" s="1" t="s">
        <v>752</v>
      </c>
      <c r="C174" s="1">
        <v>1519</v>
      </c>
    </row>
    <row r="175" spans="1:3" x14ac:dyDescent="0.2">
      <c r="A175" s="1" t="s">
        <v>753</v>
      </c>
      <c r="B175" s="1" t="s">
        <v>754</v>
      </c>
      <c r="C175" s="1">
        <v>1234</v>
      </c>
    </row>
    <row r="176" spans="1:3" x14ac:dyDescent="0.2">
      <c r="A176" s="1" t="s">
        <v>755</v>
      </c>
      <c r="B176" s="1" t="s">
        <v>756</v>
      </c>
      <c r="C176" s="1">
        <v>2032</v>
      </c>
    </row>
    <row r="177" spans="1:3" x14ac:dyDescent="0.2">
      <c r="A177" s="1" t="s">
        <v>757</v>
      </c>
      <c r="B177" s="1" t="s">
        <v>758</v>
      </c>
      <c r="C177" s="1">
        <v>2638</v>
      </c>
    </row>
    <row r="178" spans="1:3" x14ac:dyDescent="0.2">
      <c r="A178" s="1" t="s">
        <v>759</v>
      </c>
      <c r="B178" s="1" t="s">
        <v>760</v>
      </c>
      <c r="C178" s="1">
        <v>1166</v>
      </c>
    </row>
    <row r="179" spans="1:3" x14ac:dyDescent="0.2">
      <c r="A179" s="1" t="s">
        <v>761</v>
      </c>
      <c r="B179" s="1" t="s">
        <v>762</v>
      </c>
      <c r="C179" s="1">
        <v>3713</v>
      </c>
    </row>
    <row r="180" spans="1:3" x14ac:dyDescent="0.2">
      <c r="A180" s="1" t="s">
        <v>763</v>
      </c>
      <c r="B180" s="1" t="s">
        <v>764</v>
      </c>
      <c r="C180" s="1">
        <v>3812</v>
      </c>
    </row>
    <row r="181" spans="1:3" x14ac:dyDescent="0.2">
      <c r="A181" s="1" t="s">
        <v>765</v>
      </c>
      <c r="B181" s="1" t="s">
        <v>766</v>
      </c>
      <c r="C181" s="1">
        <v>2036</v>
      </c>
    </row>
    <row r="182" spans="1:3" x14ac:dyDescent="0.2">
      <c r="A182" s="1" t="s">
        <v>767</v>
      </c>
      <c r="B182" s="1" t="s">
        <v>768</v>
      </c>
      <c r="C182" s="1">
        <v>2872</v>
      </c>
    </row>
    <row r="183" spans="1:3" x14ac:dyDescent="0.2">
      <c r="A183" s="1" t="s">
        <v>769</v>
      </c>
      <c r="B183" s="1" t="s">
        <v>770</v>
      </c>
      <c r="C183" s="1">
        <v>2534</v>
      </c>
    </row>
    <row r="184" spans="1:3" x14ac:dyDescent="0.2">
      <c r="A184" s="1" t="s">
        <v>771</v>
      </c>
      <c r="B184" s="1" t="s">
        <v>772</v>
      </c>
      <c r="C184" s="1">
        <v>2029</v>
      </c>
    </row>
    <row r="185" spans="1:3" x14ac:dyDescent="0.2">
      <c r="A185" s="1" t="s">
        <v>773</v>
      </c>
      <c r="B185" s="1" t="s">
        <v>774</v>
      </c>
      <c r="C185" s="1">
        <v>2139</v>
      </c>
    </row>
    <row r="186" spans="1:3" x14ac:dyDescent="0.2">
      <c r="A186" s="1" t="s">
        <v>775</v>
      </c>
      <c r="B186" s="1" t="s">
        <v>776</v>
      </c>
      <c r="C186" s="1">
        <v>1841</v>
      </c>
    </row>
    <row r="187" spans="1:3" x14ac:dyDescent="0.2">
      <c r="A187" s="1" t="s">
        <v>777</v>
      </c>
      <c r="B187" s="1" t="s">
        <v>778</v>
      </c>
      <c r="C187" s="1">
        <v>2647</v>
      </c>
    </row>
    <row r="188" spans="1:3" x14ac:dyDescent="0.2">
      <c r="A188" s="1" t="s">
        <v>779</v>
      </c>
      <c r="B188" s="1" t="s">
        <v>780</v>
      </c>
      <c r="C188" s="1">
        <v>3131</v>
      </c>
    </row>
    <row r="189" spans="1:3" x14ac:dyDescent="0.2">
      <c r="A189" s="1" t="s">
        <v>781</v>
      </c>
      <c r="B189" s="1" t="s">
        <v>782</v>
      </c>
      <c r="C189" s="1">
        <v>1444</v>
      </c>
    </row>
    <row r="190" spans="1:3" x14ac:dyDescent="0.2">
      <c r="A190" s="1" t="s">
        <v>783</v>
      </c>
      <c r="B190" s="1" t="s">
        <v>784</v>
      </c>
      <c r="C190" s="1">
        <v>1275</v>
      </c>
    </row>
    <row r="191" spans="1:3" x14ac:dyDescent="0.2">
      <c r="A191" s="1" t="s">
        <v>785</v>
      </c>
      <c r="B191" s="1" t="s">
        <v>786</v>
      </c>
      <c r="C191" s="1">
        <v>789</v>
      </c>
    </row>
    <row r="192" spans="1:3" x14ac:dyDescent="0.2">
      <c r="A192" s="1" t="s">
        <v>787</v>
      </c>
      <c r="B192" s="1" t="s">
        <v>788</v>
      </c>
      <c r="C192" s="1">
        <v>540</v>
      </c>
    </row>
    <row r="193" spans="1:3" x14ac:dyDescent="0.2">
      <c r="A193" s="1" t="s">
        <v>789</v>
      </c>
      <c r="B193" s="1" t="s">
        <v>790</v>
      </c>
      <c r="C193" s="1">
        <v>240</v>
      </c>
    </row>
    <row r="194" spans="1:3" x14ac:dyDescent="0.2">
      <c r="A194" s="1" t="s">
        <v>791</v>
      </c>
      <c r="B194" s="1" t="s">
        <v>558</v>
      </c>
      <c r="C194" s="1">
        <v>827</v>
      </c>
    </row>
    <row r="195" spans="1:3" x14ac:dyDescent="0.2">
      <c r="A195" s="1" t="s">
        <v>792</v>
      </c>
      <c r="B195" s="1" t="s">
        <v>793</v>
      </c>
      <c r="C195" s="1">
        <v>1252</v>
      </c>
    </row>
    <row r="196" spans="1:3" x14ac:dyDescent="0.2">
      <c r="A196" s="1" t="s">
        <v>794</v>
      </c>
      <c r="B196" s="1" t="s">
        <v>795</v>
      </c>
      <c r="C196" s="1">
        <v>1196</v>
      </c>
    </row>
    <row r="197" spans="1:3" x14ac:dyDescent="0.2">
      <c r="A197" s="1" t="s">
        <v>796</v>
      </c>
      <c r="B197" s="1" t="s">
        <v>797</v>
      </c>
      <c r="C197" s="1">
        <v>859</v>
      </c>
    </row>
    <row r="198" spans="1:3" x14ac:dyDescent="0.2">
      <c r="A198" s="1" t="s">
        <v>798</v>
      </c>
      <c r="B198" s="1" t="s">
        <v>799</v>
      </c>
      <c r="C198" s="1">
        <v>1088</v>
      </c>
    </row>
    <row r="199" spans="1:3" x14ac:dyDescent="0.2">
      <c r="A199" s="1" t="s">
        <v>800</v>
      </c>
      <c r="B199" s="1" t="s">
        <v>801</v>
      </c>
      <c r="C199" s="1">
        <v>2807</v>
      </c>
    </row>
    <row r="200" spans="1:3" x14ac:dyDescent="0.2">
      <c r="A200" s="1" t="s">
        <v>802</v>
      </c>
      <c r="B200" s="1" t="s">
        <v>803</v>
      </c>
      <c r="C200" s="1">
        <v>1159</v>
      </c>
    </row>
    <row r="201" spans="1:3" x14ac:dyDescent="0.2">
      <c r="A201" s="1" t="s">
        <v>804</v>
      </c>
      <c r="B201" s="1" t="s">
        <v>805</v>
      </c>
      <c r="C201" s="1">
        <v>1358</v>
      </c>
    </row>
    <row r="202" spans="1:3" x14ac:dyDescent="0.2">
      <c r="A202" s="1" t="s">
        <v>806</v>
      </c>
      <c r="B202" s="1" t="s">
        <v>438</v>
      </c>
      <c r="C202" s="1">
        <v>1292</v>
      </c>
    </row>
    <row r="203" spans="1:3" x14ac:dyDescent="0.2">
      <c r="A203" s="1" t="s">
        <v>807</v>
      </c>
      <c r="B203" s="1" t="s">
        <v>808</v>
      </c>
      <c r="C203" s="1">
        <v>1257</v>
      </c>
    </row>
    <row r="204" spans="1:3" x14ac:dyDescent="0.2">
      <c r="A204" s="1" t="s">
        <v>809</v>
      </c>
      <c r="B204" s="1" t="s">
        <v>810</v>
      </c>
      <c r="C204" s="1">
        <v>1590</v>
      </c>
    </row>
    <row r="205" spans="1:3" x14ac:dyDescent="0.2">
      <c r="A205" s="1" t="s">
        <v>811</v>
      </c>
      <c r="B205" s="1" t="s">
        <v>812</v>
      </c>
      <c r="C205" s="1">
        <v>856</v>
      </c>
    </row>
    <row r="206" spans="1:3" x14ac:dyDescent="0.2">
      <c r="A206" s="1" t="s">
        <v>813</v>
      </c>
      <c r="B206" s="1" t="s">
        <v>814</v>
      </c>
      <c r="C206" s="1">
        <v>889</v>
      </c>
    </row>
    <row r="207" spans="1:3" x14ac:dyDescent="0.2">
      <c r="A207" s="1" t="s">
        <v>815</v>
      </c>
      <c r="B207" s="1" t="s">
        <v>816</v>
      </c>
      <c r="C207" s="1">
        <v>6072</v>
      </c>
    </row>
    <row r="208" spans="1:3" x14ac:dyDescent="0.2">
      <c r="A208" s="1" t="s">
        <v>817</v>
      </c>
      <c r="B208" s="1" t="s">
        <v>818</v>
      </c>
      <c r="C208" s="1">
        <v>3971</v>
      </c>
    </row>
    <row r="209" spans="1:3" x14ac:dyDescent="0.2">
      <c r="A209" s="1" t="s">
        <v>819</v>
      </c>
      <c r="B209" s="1" t="s">
        <v>820</v>
      </c>
      <c r="C209" s="1">
        <v>5795</v>
      </c>
    </row>
    <row r="210" spans="1:3" x14ac:dyDescent="0.2">
      <c r="A210" s="1" t="s">
        <v>821</v>
      </c>
      <c r="B210" s="1" t="s">
        <v>822</v>
      </c>
      <c r="C210" s="1">
        <v>2792</v>
      </c>
    </row>
    <row r="211" spans="1:3" x14ac:dyDescent="0.2">
      <c r="A211" s="1" t="s">
        <v>823</v>
      </c>
      <c r="B211" s="1" t="s">
        <v>824</v>
      </c>
      <c r="C211" s="1">
        <v>6582</v>
      </c>
    </row>
    <row r="212" spans="1:3" x14ac:dyDescent="0.2">
      <c r="A212" s="1" t="s">
        <v>825</v>
      </c>
      <c r="B212" s="1" t="s">
        <v>826</v>
      </c>
      <c r="C212" s="1">
        <v>9973</v>
      </c>
    </row>
    <row r="213" spans="1:3" x14ac:dyDescent="0.2">
      <c r="A213" s="1" t="s">
        <v>827</v>
      </c>
      <c r="B213" s="1" t="s">
        <v>828</v>
      </c>
      <c r="C213" s="1">
        <v>3345</v>
      </c>
    </row>
    <row r="214" spans="1:3" x14ac:dyDescent="0.2">
      <c r="A214" s="1" t="s">
        <v>829</v>
      </c>
      <c r="B214" s="1" t="s">
        <v>830</v>
      </c>
      <c r="C214" s="1">
        <v>1853</v>
      </c>
    </row>
    <row r="215" spans="1:3" x14ac:dyDescent="0.2">
      <c r="A215" s="1" t="s">
        <v>831</v>
      </c>
      <c r="B215" s="1" t="s">
        <v>832</v>
      </c>
      <c r="C215" s="1">
        <v>8983</v>
      </c>
    </row>
    <row r="216" spans="1:3" x14ac:dyDescent="0.2">
      <c r="A216" s="1" t="s">
        <v>833</v>
      </c>
      <c r="B216" s="1" t="s">
        <v>834</v>
      </c>
      <c r="C216" s="1">
        <v>2732</v>
      </c>
    </row>
    <row r="217" spans="1:3" x14ac:dyDescent="0.2">
      <c r="A217" s="1" t="s">
        <v>835</v>
      </c>
      <c r="B217" s="1" t="s">
        <v>836</v>
      </c>
      <c r="C217" s="1">
        <v>1828</v>
      </c>
    </row>
    <row r="218" spans="1:3" x14ac:dyDescent="0.2">
      <c r="A218" s="1" t="s">
        <v>837</v>
      </c>
      <c r="B218" s="1" t="s">
        <v>838</v>
      </c>
      <c r="C218" s="1">
        <v>5406</v>
      </c>
    </row>
    <row r="219" spans="1:3" x14ac:dyDescent="0.2">
      <c r="A219" s="1" t="s">
        <v>839</v>
      </c>
      <c r="B219" s="1" t="s">
        <v>840</v>
      </c>
      <c r="C219" s="1">
        <v>2747</v>
      </c>
    </row>
    <row r="220" spans="1:3" x14ac:dyDescent="0.2">
      <c r="A220" s="1" t="s">
        <v>841</v>
      </c>
      <c r="B220" s="1" t="s">
        <v>842</v>
      </c>
      <c r="C220" s="1">
        <v>7812</v>
      </c>
    </row>
    <row r="221" spans="1:3" x14ac:dyDescent="0.2">
      <c r="A221" s="1" t="s">
        <v>843</v>
      </c>
      <c r="B221" s="1" t="s">
        <v>844</v>
      </c>
      <c r="C221" s="1">
        <v>2835</v>
      </c>
    </row>
    <row r="222" spans="1:3" x14ac:dyDescent="0.2">
      <c r="A222" s="1" t="s">
        <v>845</v>
      </c>
      <c r="B222" s="1" t="s">
        <v>846</v>
      </c>
      <c r="C222" s="1">
        <v>1871</v>
      </c>
    </row>
    <row r="223" spans="1:3" x14ac:dyDescent="0.2">
      <c r="A223" s="1" t="s">
        <v>847</v>
      </c>
      <c r="B223" s="1" t="s">
        <v>848</v>
      </c>
      <c r="C223" s="1">
        <v>1426</v>
      </c>
    </row>
    <row r="224" spans="1:3" x14ac:dyDescent="0.2">
      <c r="A224" s="1" t="s">
        <v>849</v>
      </c>
      <c r="B224" s="1" t="s">
        <v>850</v>
      </c>
      <c r="C224" s="1">
        <v>1129</v>
      </c>
    </row>
    <row r="225" spans="1:3" x14ac:dyDescent="0.2">
      <c r="A225" s="1" t="s">
        <v>851</v>
      </c>
      <c r="B225" s="1" t="s">
        <v>852</v>
      </c>
      <c r="C225" s="1">
        <v>4491</v>
      </c>
    </row>
    <row r="226" spans="1:3" x14ac:dyDescent="0.2">
      <c r="A226" s="1" t="s">
        <v>853</v>
      </c>
      <c r="B226" s="1" t="s">
        <v>854</v>
      </c>
      <c r="C226" s="1">
        <v>4965</v>
      </c>
    </row>
    <row r="227" spans="1:3" x14ac:dyDescent="0.2">
      <c r="A227" s="1" t="s">
        <v>855</v>
      </c>
      <c r="B227" s="1" t="s">
        <v>856</v>
      </c>
      <c r="C227" s="1">
        <v>1828</v>
      </c>
    </row>
    <row r="228" spans="1:3" x14ac:dyDescent="0.2">
      <c r="A228" s="1" t="s">
        <v>857</v>
      </c>
      <c r="B228" s="1" t="s">
        <v>858</v>
      </c>
      <c r="C228" s="1">
        <v>1889</v>
      </c>
    </row>
    <row r="229" spans="1:3" x14ac:dyDescent="0.2">
      <c r="A229" s="1" t="s">
        <v>859</v>
      </c>
      <c r="B229" s="1" t="s">
        <v>860</v>
      </c>
      <c r="C229" s="1">
        <v>1971</v>
      </c>
    </row>
    <row r="230" spans="1:3" x14ac:dyDescent="0.2">
      <c r="A230" s="1" t="s">
        <v>861</v>
      </c>
      <c r="B230" s="1" t="s">
        <v>862</v>
      </c>
      <c r="C230" s="1">
        <v>10264</v>
      </c>
    </row>
    <row r="231" spans="1:3" x14ac:dyDescent="0.2">
      <c r="A231" s="1" t="s">
        <v>863</v>
      </c>
      <c r="B231" s="1" t="s">
        <v>864</v>
      </c>
      <c r="C231" s="1">
        <v>4125</v>
      </c>
    </row>
    <row r="232" spans="1:3" x14ac:dyDescent="0.2">
      <c r="A232" s="1" t="s">
        <v>865</v>
      </c>
      <c r="B232" s="1" t="s">
        <v>866</v>
      </c>
      <c r="C232" s="1">
        <v>1270</v>
      </c>
    </row>
    <row r="233" spans="1:3" x14ac:dyDescent="0.2">
      <c r="A233" s="1" t="s">
        <v>867</v>
      </c>
      <c r="B233" s="1" t="s">
        <v>868</v>
      </c>
      <c r="C233" s="1">
        <v>1348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7"/>
  <sheetViews>
    <sheetView topLeftCell="A359" workbookViewId="0">
      <selection activeCell="B381" sqref="B381"/>
    </sheetView>
  </sheetViews>
  <sheetFormatPr defaultColWidth="20.42578125" defaultRowHeight="12.75" x14ac:dyDescent="0.2"/>
  <sheetData>
    <row r="1" spans="1:9" x14ac:dyDescent="0.2">
      <c r="A1" s="18" t="s">
        <v>902</v>
      </c>
    </row>
    <row r="2" spans="1:9" s="19" customFormat="1" ht="13.5" thickBot="1" x14ac:dyDescent="0.25">
      <c r="E2" s="131" t="s">
        <v>903</v>
      </c>
      <c r="F2" s="131"/>
      <c r="G2" s="131"/>
    </row>
    <row r="3" spans="1:9" s="26" customFormat="1" ht="21.75" thickBot="1" x14ac:dyDescent="0.25">
      <c r="A3" s="20" t="s">
        <v>904</v>
      </c>
      <c r="B3" s="21" t="s">
        <v>905</v>
      </c>
      <c r="C3" s="21" t="s">
        <v>906</v>
      </c>
      <c r="D3" s="22" t="s">
        <v>879</v>
      </c>
      <c r="E3" s="23" t="s">
        <v>907</v>
      </c>
      <c r="F3" s="23" t="s">
        <v>886</v>
      </c>
      <c r="G3" s="23" t="s">
        <v>908</v>
      </c>
      <c r="H3" s="24" t="s">
        <v>903</v>
      </c>
      <c r="I3" s="25" t="s">
        <v>909</v>
      </c>
    </row>
    <row r="4" spans="1:9" ht="13.5" thickBot="1" x14ac:dyDescent="0.25">
      <c r="A4" s="27" t="s">
        <v>910</v>
      </c>
      <c r="B4" s="27" t="s">
        <v>911</v>
      </c>
      <c r="C4" s="27"/>
      <c r="D4" s="28">
        <v>0</v>
      </c>
      <c r="E4" s="28">
        <v>0</v>
      </c>
      <c r="F4" s="28">
        <v>0</v>
      </c>
      <c r="G4" s="28">
        <v>0</v>
      </c>
      <c r="H4" s="28"/>
      <c r="I4" s="29"/>
    </row>
    <row r="5" spans="1:9" ht="13.5" thickBot="1" x14ac:dyDescent="0.25">
      <c r="A5" s="30" t="str">
        <f>A4</f>
        <v>เขต 1 เชียงใหม่</v>
      </c>
      <c r="B5" s="30" t="str">
        <f>B4</f>
        <v>5000 - เชียงใหม่</v>
      </c>
      <c r="C5" s="27" t="s">
        <v>912</v>
      </c>
      <c r="D5" s="28">
        <v>81715</v>
      </c>
      <c r="E5" s="28">
        <v>0</v>
      </c>
      <c r="F5" s="28">
        <v>40456</v>
      </c>
      <c r="G5" s="28">
        <v>0</v>
      </c>
      <c r="H5" s="28">
        <f>SUM(E5:G5)</f>
        <v>40456</v>
      </c>
      <c r="I5" s="28">
        <f t="shared" ref="I5:I68" si="0">D5+H5</f>
        <v>122171</v>
      </c>
    </row>
    <row r="6" spans="1:9" ht="13.5" thickBot="1" x14ac:dyDescent="0.25">
      <c r="A6" s="30" t="str">
        <f t="shared" ref="A6:B21" si="1">A5</f>
        <v>เขต 1 เชียงใหม่</v>
      </c>
      <c r="B6" s="30" t="str">
        <f t="shared" si="1"/>
        <v>5000 - เชียงใหม่</v>
      </c>
      <c r="C6" s="27" t="s">
        <v>913</v>
      </c>
      <c r="D6" s="28">
        <v>53770</v>
      </c>
      <c r="E6" s="28">
        <v>0</v>
      </c>
      <c r="F6" s="28">
        <v>0</v>
      </c>
      <c r="G6" s="28">
        <v>0</v>
      </c>
      <c r="H6" s="28">
        <f t="shared" ref="H6:H69" si="2">SUM(E6:G6)</f>
        <v>0</v>
      </c>
      <c r="I6" s="28">
        <f t="shared" si="0"/>
        <v>53770</v>
      </c>
    </row>
    <row r="7" spans="1:9" ht="13.5" thickBot="1" x14ac:dyDescent="0.25">
      <c r="A7" s="30" t="str">
        <f t="shared" si="1"/>
        <v>เขต 1 เชียงใหม่</v>
      </c>
      <c r="B7" s="30" t="str">
        <f t="shared" si="1"/>
        <v>5000 - เชียงใหม่</v>
      </c>
      <c r="C7" s="27" t="s">
        <v>914</v>
      </c>
      <c r="D7" s="28">
        <v>42761</v>
      </c>
      <c r="E7" s="28">
        <v>0</v>
      </c>
      <c r="F7" s="28">
        <v>0</v>
      </c>
      <c r="G7" s="28">
        <v>0</v>
      </c>
      <c r="H7" s="28">
        <f t="shared" si="2"/>
        <v>0</v>
      </c>
      <c r="I7" s="28">
        <f t="shared" si="0"/>
        <v>42761</v>
      </c>
    </row>
    <row r="8" spans="1:9" ht="13.5" thickBot="1" x14ac:dyDescent="0.25">
      <c r="A8" s="30" t="str">
        <f t="shared" si="1"/>
        <v>เขต 1 เชียงใหม่</v>
      </c>
      <c r="B8" s="30" t="str">
        <f t="shared" si="1"/>
        <v>5000 - เชียงใหม่</v>
      </c>
      <c r="C8" s="27" t="s">
        <v>915</v>
      </c>
      <c r="D8" s="28">
        <v>56632</v>
      </c>
      <c r="E8" s="28">
        <v>0</v>
      </c>
      <c r="F8" s="28">
        <v>0</v>
      </c>
      <c r="G8" s="28">
        <v>0</v>
      </c>
      <c r="H8" s="28">
        <f t="shared" si="2"/>
        <v>0</v>
      </c>
      <c r="I8" s="28">
        <f t="shared" si="0"/>
        <v>56632</v>
      </c>
    </row>
    <row r="9" spans="1:9" ht="13.5" thickBot="1" x14ac:dyDescent="0.25">
      <c r="A9" s="30" t="str">
        <f t="shared" si="1"/>
        <v>เขต 1 เชียงใหม่</v>
      </c>
      <c r="B9" s="30" t="str">
        <f t="shared" si="1"/>
        <v>5000 - เชียงใหม่</v>
      </c>
      <c r="C9" s="27" t="s">
        <v>916</v>
      </c>
      <c r="D9" s="28">
        <v>42243</v>
      </c>
      <c r="E9" s="28">
        <v>0</v>
      </c>
      <c r="F9" s="28">
        <v>0</v>
      </c>
      <c r="G9" s="28">
        <v>0</v>
      </c>
      <c r="H9" s="28">
        <f t="shared" si="2"/>
        <v>0</v>
      </c>
      <c r="I9" s="28">
        <f t="shared" si="0"/>
        <v>42243</v>
      </c>
    </row>
    <row r="10" spans="1:9" ht="13.5" thickBot="1" x14ac:dyDescent="0.25">
      <c r="A10" s="30" t="str">
        <f t="shared" si="1"/>
        <v>เขต 1 เชียงใหม่</v>
      </c>
      <c r="B10" s="30" t="str">
        <f t="shared" si="1"/>
        <v>5000 - เชียงใหม่</v>
      </c>
      <c r="C10" s="27" t="s">
        <v>917</v>
      </c>
      <c r="D10" s="28">
        <v>55265</v>
      </c>
      <c r="E10" s="28">
        <v>0</v>
      </c>
      <c r="F10" s="28">
        <v>0</v>
      </c>
      <c r="G10" s="28">
        <v>0</v>
      </c>
      <c r="H10" s="28">
        <f t="shared" si="2"/>
        <v>0</v>
      </c>
      <c r="I10" s="28">
        <f t="shared" si="0"/>
        <v>55265</v>
      </c>
    </row>
    <row r="11" spans="1:9" ht="13.5" thickBot="1" x14ac:dyDescent="0.25">
      <c r="A11" s="30" t="str">
        <f t="shared" si="1"/>
        <v>เขต 1 เชียงใหม่</v>
      </c>
      <c r="B11" s="30" t="str">
        <f t="shared" si="1"/>
        <v>5000 - เชียงใหม่</v>
      </c>
      <c r="C11" s="27" t="s">
        <v>918</v>
      </c>
      <c r="D11" s="28">
        <v>19354</v>
      </c>
      <c r="E11" s="28">
        <v>0</v>
      </c>
      <c r="F11" s="28">
        <v>0</v>
      </c>
      <c r="G11" s="28">
        <v>0</v>
      </c>
      <c r="H11" s="28">
        <f t="shared" si="2"/>
        <v>0</v>
      </c>
      <c r="I11" s="28">
        <f t="shared" si="0"/>
        <v>19354</v>
      </c>
    </row>
    <row r="12" spans="1:9" ht="13.5" thickBot="1" x14ac:dyDescent="0.25">
      <c r="A12" s="30" t="str">
        <f t="shared" si="1"/>
        <v>เขต 1 เชียงใหม่</v>
      </c>
      <c r="B12" s="30" t="str">
        <f t="shared" si="1"/>
        <v>5000 - เชียงใหม่</v>
      </c>
      <c r="C12" s="27" t="s">
        <v>919</v>
      </c>
      <c r="D12" s="28">
        <v>69328</v>
      </c>
      <c r="E12" s="28">
        <v>0</v>
      </c>
      <c r="F12" s="28">
        <v>0</v>
      </c>
      <c r="G12" s="28">
        <v>0</v>
      </c>
      <c r="H12" s="28">
        <f t="shared" si="2"/>
        <v>0</v>
      </c>
      <c r="I12" s="28">
        <f t="shared" si="0"/>
        <v>69328</v>
      </c>
    </row>
    <row r="13" spans="1:9" ht="13.5" thickBot="1" x14ac:dyDescent="0.25">
      <c r="A13" s="30" t="str">
        <f t="shared" si="1"/>
        <v>เขต 1 เชียงใหม่</v>
      </c>
      <c r="B13" s="30" t="str">
        <f t="shared" si="1"/>
        <v>5000 - เชียงใหม่</v>
      </c>
      <c r="C13" s="27" t="s">
        <v>920</v>
      </c>
      <c r="D13" s="28">
        <v>52024</v>
      </c>
      <c r="E13" s="28">
        <v>0</v>
      </c>
      <c r="F13" s="28">
        <v>0</v>
      </c>
      <c r="G13" s="28">
        <v>0</v>
      </c>
      <c r="H13" s="28">
        <f t="shared" si="2"/>
        <v>0</v>
      </c>
      <c r="I13" s="28">
        <f t="shared" si="0"/>
        <v>52024</v>
      </c>
    </row>
    <row r="14" spans="1:9" ht="13.5" thickBot="1" x14ac:dyDescent="0.25">
      <c r="A14" s="30" t="str">
        <f t="shared" si="1"/>
        <v>เขต 1 เชียงใหม่</v>
      </c>
      <c r="B14" s="30" t="str">
        <f t="shared" si="1"/>
        <v>5000 - เชียงใหม่</v>
      </c>
      <c r="C14" s="27" t="s">
        <v>921</v>
      </c>
      <c r="D14" s="28">
        <v>37403</v>
      </c>
      <c r="E14" s="28">
        <v>0</v>
      </c>
      <c r="F14" s="28">
        <v>0</v>
      </c>
      <c r="G14" s="28">
        <v>0</v>
      </c>
      <c r="H14" s="28">
        <f t="shared" si="2"/>
        <v>0</v>
      </c>
      <c r="I14" s="28">
        <f t="shared" si="0"/>
        <v>37403</v>
      </c>
    </row>
    <row r="15" spans="1:9" ht="13.5" thickBot="1" x14ac:dyDescent="0.25">
      <c r="A15" s="30" t="str">
        <f t="shared" si="1"/>
        <v>เขต 1 เชียงใหม่</v>
      </c>
      <c r="B15" s="30" t="str">
        <f t="shared" si="1"/>
        <v>5000 - เชียงใหม่</v>
      </c>
      <c r="C15" s="27" t="s">
        <v>922</v>
      </c>
      <c r="D15" s="28">
        <v>53775</v>
      </c>
      <c r="E15" s="28">
        <v>0</v>
      </c>
      <c r="F15" s="28">
        <v>5979</v>
      </c>
      <c r="G15" s="28">
        <v>0</v>
      </c>
      <c r="H15" s="28">
        <f t="shared" si="2"/>
        <v>5979</v>
      </c>
      <c r="I15" s="28">
        <f t="shared" si="0"/>
        <v>59754</v>
      </c>
    </row>
    <row r="16" spans="1:9" ht="13.5" thickBot="1" x14ac:dyDescent="0.25">
      <c r="A16" s="30" t="str">
        <f t="shared" si="1"/>
        <v>เขต 1 เชียงใหม่</v>
      </c>
      <c r="B16" s="30" t="str">
        <f t="shared" si="1"/>
        <v>5000 - เชียงใหม่</v>
      </c>
      <c r="C16" s="27" t="s">
        <v>923</v>
      </c>
      <c r="D16" s="28">
        <v>42177</v>
      </c>
      <c r="E16" s="28">
        <v>0</v>
      </c>
      <c r="F16" s="28">
        <v>0</v>
      </c>
      <c r="G16" s="28">
        <v>0</v>
      </c>
      <c r="H16" s="28">
        <f t="shared" si="2"/>
        <v>0</v>
      </c>
      <c r="I16" s="28">
        <f t="shared" si="0"/>
        <v>42177</v>
      </c>
    </row>
    <row r="17" spans="1:9" ht="13.5" thickBot="1" x14ac:dyDescent="0.25">
      <c r="A17" s="30" t="str">
        <f t="shared" si="1"/>
        <v>เขต 1 เชียงใหม่</v>
      </c>
      <c r="B17" s="30" t="str">
        <f t="shared" si="1"/>
        <v>5000 - เชียงใหม่</v>
      </c>
      <c r="C17" s="27" t="s">
        <v>924</v>
      </c>
      <c r="D17" s="28">
        <v>68567</v>
      </c>
      <c r="E17" s="28">
        <v>0</v>
      </c>
      <c r="F17" s="28">
        <v>0</v>
      </c>
      <c r="G17" s="28">
        <v>0</v>
      </c>
      <c r="H17" s="28">
        <f t="shared" si="2"/>
        <v>0</v>
      </c>
      <c r="I17" s="28">
        <f t="shared" si="0"/>
        <v>68567</v>
      </c>
    </row>
    <row r="18" spans="1:9" ht="13.5" thickBot="1" x14ac:dyDescent="0.25">
      <c r="A18" s="30" t="str">
        <f t="shared" si="1"/>
        <v>เขต 1 เชียงใหม่</v>
      </c>
      <c r="B18" s="30" t="str">
        <f t="shared" si="1"/>
        <v>5000 - เชียงใหม่</v>
      </c>
      <c r="C18" s="27" t="s">
        <v>925</v>
      </c>
      <c r="D18" s="28">
        <v>47527</v>
      </c>
      <c r="E18" s="28">
        <v>0</v>
      </c>
      <c r="F18" s="28">
        <v>0</v>
      </c>
      <c r="G18" s="28">
        <v>0</v>
      </c>
      <c r="H18" s="28">
        <f t="shared" si="2"/>
        <v>0</v>
      </c>
      <c r="I18" s="28">
        <f t="shared" si="0"/>
        <v>47527</v>
      </c>
    </row>
    <row r="19" spans="1:9" ht="13.5" thickBot="1" x14ac:dyDescent="0.25">
      <c r="A19" s="30" t="str">
        <f t="shared" si="1"/>
        <v>เขต 1 เชียงใหม่</v>
      </c>
      <c r="B19" s="30" t="str">
        <f t="shared" si="1"/>
        <v>5000 - เชียงใหม่</v>
      </c>
      <c r="C19" s="27" t="s">
        <v>926</v>
      </c>
      <c r="D19" s="28">
        <v>43433</v>
      </c>
      <c r="E19" s="28">
        <v>0</v>
      </c>
      <c r="F19" s="28">
        <v>0</v>
      </c>
      <c r="G19" s="28">
        <v>0</v>
      </c>
      <c r="H19" s="28">
        <f t="shared" si="2"/>
        <v>0</v>
      </c>
      <c r="I19" s="28">
        <f t="shared" si="0"/>
        <v>43433</v>
      </c>
    </row>
    <row r="20" spans="1:9" ht="13.5" thickBot="1" x14ac:dyDescent="0.25">
      <c r="A20" s="30" t="str">
        <f t="shared" si="1"/>
        <v>เขต 1 เชียงใหม่</v>
      </c>
      <c r="B20" s="30" t="str">
        <f t="shared" si="1"/>
        <v>5000 - เชียงใหม่</v>
      </c>
      <c r="C20" s="27" t="s">
        <v>927</v>
      </c>
      <c r="D20" s="28">
        <v>20655</v>
      </c>
      <c r="E20" s="28">
        <v>0</v>
      </c>
      <c r="F20" s="28">
        <v>0</v>
      </c>
      <c r="G20" s="28">
        <v>0</v>
      </c>
      <c r="H20" s="28">
        <f t="shared" si="2"/>
        <v>0</v>
      </c>
      <c r="I20" s="28">
        <f t="shared" si="0"/>
        <v>20655</v>
      </c>
    </row>
    <row r="21" spans="1:9" ht="13.5" thickBot="1" x14ac:dyDescent="0.25">
      <c r="A21" s="30" t="str">
        <f t="shared" si="1"/>
        <v>เขต 1 เชียงใหม่</v>
      </c>
      <c r="B21" s="30" t="str">
        <f t="shared" si="1"/>
        <v>5000 - เชียงใหม่</v>
      </c>
      <c r="C21" s="27" t="s">
        <v>928</v>
      </c>
      <c r="D21" s="28">
        <v>54456</v>
      </c>
      <c r="E21" s="28">
        <v>0</v>
      </c>
      <c r="F21" s="28">
        <v>0</v>
      </c>
      <c r="G21" s="28">
        <v>0</v>
      </c>
      <c r="H21" s="28">
        <f t="shared" si="2"/>
        <v>0</v>
      </c>
      <c r="I21" s="28">
        <f t="shared" si="0"/>
        <v>54456</v>
      </c>
    </row>
    <row r="22" spans="1:9" ht="13.5" thickBot="1" x14ac:dyDescent="0.25">
      <c r="A22" s="30" t="str">
        <f t="shared" ref="A22:B37" si="3">A21</f>
        <v>เขต 1 เชียงใหม่</v>
      </c>
      <c r="B22" s="30" t="str">
        <f t="shared" si="3"/>
        <v>5000 - เชียงใหม่</v>
      </c>
      <c r="C22" s="27" t="s">
        <v>929</v>
      </c>
      <c r="D22" s="28">
        <v>42289</v>
      </c>
      <c r="E22" s="28">
        <v>0</v>
      </c>
      <c r="F22" s="28">
        <v>0</v>
      </c>
      <c r="G22" s="28">
        <v>0</v>
      </c>
      <c r="H22" s="28">
        <f t="shared" si="2"/>
        <v>0</v>
      </c>
      <c r="I22" s="28">
        <f t="shared" si="0"/>
        <v>42289</v>
      </c>
    </row>
    <row r="23" spans="1:9" ht="13.5" thickBot="1" x14ac:dyDescent="0.25">
      <c r="A23" s="30" t="str">
        <f t="shared" si="3"/>
        <v>เขต 1 เชียงใหม่</v>
      </c>
      <c r="B23" s="30" t="str">
        <f t="shared" si="3"/>
        <v>5000 - เชียงใหม่</v>
      </c>
      <c r="C23" s="27" t="s">
        <v>930</v>
      </c>
      <c r="D23" s="28">
        <v>13958</v>
      </c>
      <c r="E23" s="28">
        <v>0</v>
      </c>
      <c r="F23" s="28">
        <v>0</v>
      </c>
      <c r="G23" s="28">
        <v>0</v>
      </c>
      <c r="H23" s="28">
        <f t="shared" si="2"/>
        <v>0</v>
      </c>
      <c r="I23" s="28">
        <f t="shared" si="0"/>
        <v>13958</v>
      </c>
    </row>
    <row r="24" spans="1:9" ht="13.5" thickBot="1" x14ac:dyDescent="0.25">
      <c r="A24" s="30" t="str">
        <f t="shared" si="3"/>
        <v>เขต 1 เชียงใหม่</v>
      </c>
      <c r="B24" s="30" t="str">
        <f t="shared" si="3"/>
        <v>5000 - เชียงใหม่</v>
      </c>
      <c r="C24" s="27" t="s">
        <v>931</v>
      </c>
      <c r="D24" s="28">
        <v>31569</v>
      </c>
      <c r="E24" s="28">
        <v>0</v>
      </c>
      <c r="F24" s="28">
        <v>0</v>
      </c>
      <c r="G24" s="28">
        <v>0</v>
      </c>
      <c r="H24" s="28">
        <f t="shared" si="2"/>
        <v>0</v>
      </c>
      <c r="I24" s="28">
        <f t="shared" si="0"/>
        <v>31569</v>
      </c>
    </row>
    <row r="25" spans="1:9" ht="13.5" thickBot="1" x14ac:dyDescent="0.25">
      <c r="A25" s="30" t="str">
        <f t="shared" si="3"/>
        <v>เขต 1 เชียงใหม่</v>
      </c>
      <c r="B25" s="30" t="str">
        <f t="shared" si="3"/>
        <v>5000 - เชียงใหม่</v>
      </c>
      <c r="C25" s="27" t="s">
        <v>932</v>
      </c>
      <c r="D25" s="28">
        <v>26534</v>
      </c>
      <c r="E25" s="28">
        <v>0</v>
      </c>
      <c r="F25" s="28">
        <v>0</v>
      </c>
      <c r="G25" s="28">
        <v>0</v>
      </c>
      <c r="H25" s="28">
        <f t="shared" si="2"/>
        <v>0</v>
      </c>
      <c r="I25" s="28">
        <f t="shared" si="0"/>
        <v>26534</v>
      </c>
    </row>
    <row r="26" spans="1:9" ht="13.5" thickBot="1" x14ac:dyDescent="0.25">
      <c r="A26" s="30" t="str">
        <f t="shared" si="3"/>
        <v>เขต 1 เชียงใหม่</v>
      </c>
      <c r="B26" s="30" t="str">
        <f t="shared" si="3"/>
        <v>5000 - เชียงใหม่</v>
      </c>
      <c r="C26" s="27" t="s">
        <v>933</v>
      </c>
      <c r="D26" s="28">
        <v>17686</v>
      </c>
      <c r="E26" s="28">
        <v>0</v>
      </c>
      <c r="F26" s="28">
        <v>0</v>
      </c>
      <c r="G26" s="28">
        <v>0</v>
      </c>
      <c r="H26" s="28">
        <f t="shared" si="2"/>
        <v>0</v>
      </c>
      <c r="I26" s="28">
        <f t="shared" si="0"/>
        <v>17686</v>
      </c>
    </row>
    <row r="27" spans="1:9" ht="13.5" thickBot="1" x14ac:dyDescent="0.25">
      <c r="A27" s="30" t="str">
        <f t="shared" si="3"/>
        <v>เขต 1 เชียงใหม่</v>
      </c>
      <c r="B27" s="30" t="str">
        <f t="shared" si="3"/>
        <v>5000 - เชียงใหม่</v>
      </c>
      <c r="C27" s="27" t="s">
        <v>934</v>
      </c>
      <c r="D27" s="28">
        <v>632</v>
      </c>
      <c r="E27" s="28">
        <v>0</v>
      </c>
      <c r="F27" s="28">
        <v>0</v>
      </c>
      <c r="G27" s="28">
        <v>0</v>
      </c>
      <c r="H27" s="28">
        <f t="shared" si="2"/>
        <v>0</v>
      </c>
      <c r="I27" s="28">
        <f t="shared" si="0"/>
        <v>632</v>
      </c>
    </row>
    <row r="28" spans="1:9" ht="13.5" thickBot="1" x14ac:dyDescent="0.25">
      <c r="A28" s="30" t="str">
        <f t="shared" si="3"/>
        <v>เขต 1 เชียงใหม่</v>
      </c>
      <c r="B28" s="30" t="str">
        <f t="shared" si="3"/>
        <v>5000 - เชียงใหม่</v>
      </c>
      <c r="C28" s="27" t="s">
        <v>935</v>
      </c>
      <c r="D28" s="28">
        <v>6339</v>
      </c>
      <c r="E28" s="28">
        <v>0</v>
      </c>
      <c r="F28" s="28">
        <v>0</v>
      </c>
      <c r="G28" s="28">
        <v>0</v>
      </c>
      <c r="H28" s="28">
        <f t="shared" si="2"/>
        <v>0</v>
      </c>
      <c r="I28" s="28">
        <f t="shared" si="0"/>
        <v>6339</v>
      </c>
    </row>
    <row r="29" spans="1:9" ht="13.5" thickBot="1" x14ac:dyDescent="0.25">
      <c r="A29" s="30" t="str">
        <f t="shared" si="3"/>
        <v>เขต 1 เชียงใหม่</v>
      </c>
      <c r="B29" s="30" t="str">
        <f t="shared" si="3"/>
        <v>5000 - เชียงใหม่</v>
      </c>
      <c r="C29" s="27" t="s">
        <v>936</v>
      </c>
      <c r="D29" s="28">
        <v>19430</v>
      </c>
      <c r="E29" s="28">
        <v>0</v>
      </c>
      <c r="F29" s="28">
        <v>0</v>
      </c>
      <c r="G29" s="28">
        <v>0</v>
      </c>
      <c r="H29" s="28">
        <f t="shared" si="2"/>
        <v>0</v>
      </c>
      <c r="I29" s="28">
        <f t="shared" si="0"/>
        <v>19430</v>
      </c>
    </row>
    <row r="30" spans="1:9" ht="13.5" thickBot="1" x14ac:dyDescent="0.25">
      <c r="A30" s="30" t="str">
        <f t="shared" si="3"/>
        <v>เขต 1 เชียงใหม่</v>
      </c>
      <c r="B30" s="30" t="str">
        <f t="shared" si="3"/>
        <v>5000 - เชียงใหม่</v>
      </c>
      <c r="C30" s="27" t="s">
        <v>937</v>
      </c>
      <c r="D30" s="28">
        <v>1464</v>
      </c>
      <c r="E30" s="28">
        <v>0</v>
      </c>
      <c r="F30" s="28">
        <v>0</v>
      </c>
      <c r="G30" s="28">
        <v>0</v>
      </c>
      <c r="H30" s="28">
        <f t="shared" si="2"/>
        <v>0</v>
      </c>
      <c r="I30" s="28">
        <f t="shared" si="0"/>
        <v>1464</v>
      </c>
    </row>
    <row r="31" spans="1:9" ht="13.5" thickBot="1" x14ac:dyDescent="0.25">
      <c r="A31" s="30" t="str">
        <f t="shared" si="3"/>
        <v>เขต 1 เชียงใหม่</v>
      </c>
      <c r="B31" s="30" t="str">
        <f t="shared" si="3"/>
        <v>5000 - เชียงใหม่</v>
      </c>
      <c r="C31" s="27" t="s">
        <v>938</v>
      </c>
      <c r="D31" s="28">
        <v>0</v>
      </c>
      <c r="E31" s="28">
        <v>0</v>
      </c>
      <c r="F31" s="28">
        <v>0</v>
      </c>
      <c r="G31" s="28">
        <v>0</v>
      </c>
      <c r="H31" s="28">
        <f t="shared" si="2"/>
        <v>0</v>
      </c>
      <c r="I31" s="28">
        <f t="shared" si="0"/>
        <v>0</v>
      </c>
    </row>
    <row r="32" spans="1:9" ht="13.5" thickBot="1" x14ac:dyDescent="0.25">
      <c r="A32" s="30" t="str">
        <f t="shared" si="3"/>
        <v>เขต 1 เชียงใหม่</v>
      </c>
      <c r="B32" s="30" t="str">
        <f t="shared" si="3"/>
        <v>5000 - เชียงใหม่</v>
      </c>
      <c r="C32" s="27" t="s">
        <v>939</v>
      </c>
      <c r="D32" s="28">
        <v>0</v>
      </c>
      <c r="E32" s="28">
        <v>0</v>
      </c>
      <c r="F32" s="28">
        <v>108761</v>
      </c>
      <c r="G32" s="28">
        <v>0</v>
      </c>
      <c r="H32" s="28">
        <f t="shared" si="2"/>
        <v>108761</v>
      </c>
      <c r="I32" s="28">
        <f t="shared" si="0"/>
        <v>108761</v>
      </c>
    </row>
    <row r="33" spans="1:9" ht="13.5" thickBot="1" x14ac:dyDescent="0.25">
      <c r="A33" s="30" t="str">
        <f t="shared" si="3"/>
        <v>เขต 1 เชียงใหม่</v>
      </c>
      <c r="B33" s="30" t="str">
        <f t="shared" si="3"/>
        <v>5000 - เชียงใหม่</v>
      </c>
      <c r="C33" s="27" t="s">
        <v>940</v>
      </c>
      <c r="D33" s="28">
        <v>0</v>
      </c>
      <c r="E33" s="28">
        <v>0</v>
      </c>
      <c r="F33" s="28">
        <v>44839</v>
      </c>
      <c r="G33" s="28">
        <v>0</v>
      </c>
      <c r="H33" s="28">
        <f t="shared" si="2"/>
        <v>44839</v>
      </c>
      <c r="I33" s="28">
        <f t="shared" si="0"/>
        <v>44839</v>
      </c>
    </row>
    <row r="34" spans="1:9" ht="13.5" thickBot="1" x14ac:dyDescent="0.25">
      <c r="A34" s="30" t="str">
        <f t="shared" si="3"/>
        <v>เขต 1 เชียงใหม่</v>
      </c>
      <c r="B34" s="30" t="str">
        <f t="shared" si="3"/>
        <v>5000 - เชียงใหม่</v>
      </c>
      <c r="C34" s="27" t="s">
        <v>941</v>
      </c>
      <c r="D34" s="28">
        <v>35031</v>
      </c>
      <c r="E34" s="28">
        <v>0</v>
      </c>
      <c r="F34" s="28">
        <v>0</v>
      </c>
      <c r="G34" s="28">
        <v>0</v>
      </c>
      <c r="H34" s="28">
        <f t="shared" si="2"/>
        <v>0</v>
      </c>
      <c r="I34" s="28">
        <f t="shared" si="0"/>
        <v>35031</v>
      </c>
    </row>
    <row r="35" spans="1:9" ht="13.5" thickBot="1" x14ac:dyDescent="0.25">
      <c r="A35" s="30" t="str">
        <f t="shared" si="3"/>
        <v>เขต 1 เชียงใหม่</v>
      </c>
      <c r="B35" s="30" t="str">
        <f t="shared" si="3"/>
        <v>5000 - เชียงใหม่</v>
      </c>
      <c r="C35" s="27" t="s">
        <v>942</v>
      </c>
      <c r="D35" s="28">
        <v>0</v>
      </c>
      <c r="E35" s="28">
        <v>0</v>
      </c>
      <c r="F35" s="28">
        <v>30326</v>
      </c>
      <c r="G35" s="28">
        <v>0</v>
      </c>
      <c r="H35" s="28">
        <f t="shared" si="2"/>
        <v>30326</v>
      </c>
      <c r="I35" s="28">
        <f t="shared" si="0"/>
        <v>30326</v>
      </c>
    </row>
    <row r="36" spans="1:9" ht="13.5" thickBot="1" x14ac:dyDescent="0.25">
      <c r="A36" s="30" t="str">
        <f t="shared" si="3"/>
        <v>เขต 1 เชียงใหม่</v>
      </c>
      <c r="B36" s="30" t="str">
        <f t="shared" si="3"/>
        <v>5000 - เชียงใหม่</v>
      </c>
      <c r="C36" s="27" t="s">
        <v>943</v>
      </c>
      <c r="D36" s="28">
        <v>26688</v>
      </c>
      <c r="E36" s="28">
        <v>0</v>
      </c>
      <c r="F36" s="28">
        <v>0</v>
      </c>
      <c r="G36" s="28">
        <v>0</v>
      </c>
      <c r="H36" s="28">
        <f t="shared" si="2"/>
        <v>0</v>
      </c>
      <c r="I36" s="28">
        <f t="shared" si="0"/>
        <v>26688</v>
      </c>
    </row>
    <row r="37" spans="1:9" ht="13.5" thickBot="1" x14ac:dyDescent="0.25">
      <c r="A37" s="30" t="str">
        <f t="shared" si="3"/>
        <v>เขต 1 เชียงใหม่</v>
      </c>
      <c r="B37" s="30" t="str">
        <f t="shared" si="3"/>
        <v>5000 - เชียงใหม่</v>
      </c>
      <c r="C37" s="27" t="s">
        <v>944</v>
      </c>
      <c r="D37" s="28">
        <v>14710</v>
      </c>
      <c r="E37" s="28">
        <v>0</v>
      </c>
      <c r="F37" s="28">
        <v>0</v>
      </c>
      <c r="G37" s="28">
        <v>0</v>
      </c>
      <c r="H37" s="28">
        <f t="shared" si="2"/>
        <v>0</v>
      </c>
      <c r="I37" s="28">
        <f t="shared" si="0"/>
        <v>14710</v>
      </c>
    </row>
    <row r="38" spans="1:9" ht="13.5" thickBot="1" x14ac:dyDescent="0.25">
      <c r="A38" s="30" t="str">
        <f t="shared" ref="A38:B53" si="4">A37</f>
        <v>เขต 1 เชียงใหม่</v>
      </c>
      <c r="B38" s="30" t="str">
        <f t="shared" si="4"/>
        <v>5000 - เชียงใหม่</v>
      </c>
      <c r="C38" s="27" t="s">
        <v>945</v>
      </c>
      <c r="D38" s="28">
        <v>43255</v>
      </c>
      <c r="E38" s="28">
        <v>0</v>
      </c>
      <c r="F38" s="28">
        <v>51633</v>
      </c>
      <c r="G38" s="28">
        <v>0</v>
      </c>
      <c r="H38" s="28">
        <f t="shared" si="2"/>
        <v>51633</v>
      </c>
      <c r="I38" s="28">
        <f t="shared" si="0"/>
        <v>94888</v>
      </c>
    </row>
    <row r="39" spans="1:9" ht="13.5" thickBot="1" x14ac:dyDescent="0.25">
      <c r="A39" s="30" t="str">
        <f t="shared" si="4"/>
        <v>เขต 1 เชียงใหม่</v>
      </c>
      <c r="B39" s="30" t="str">
        <f t="shared" si="4"/>
        <v>5000 - เชียงใหม่</v>
      </c>
      <c r="C39" s="27" t="s">
        <v>946</v>
      </c>
      <c r="D39" s="28">
        <v>0</v>
      </c>
      <c r="E39" s="28">
        <v>0</v>
      </c>
      <c r="F39" s="28">
        <v>0</v>
      </c>
      <c r="G39" s="28">
        <v>0</v>
      </c>
      <c r="H39" s="28">
        <f t="shared" si="2"/>
        <v>0</v>
      </c>
      <c r="I39" s="28">
        <f t="shared" si="0"/>
        <v>0</v>
      </c>
    </row>
    <row r="40" spans="1:9" ht="13.5" thickBot="1" x14ac:dyDescent="0.25">
      <c r="A40" s="30" t="str">
        <f t="shared" si="4"/>
        <v>เขต 1 เชียงใหม่</v>
      </c>
      <c r="B40" s="30" t="str">
        <f t="shared" si="4"/>
        <v>5000 - เชียงใหม่</v>
      </c>
      <c r="C40" s="27" t="s">
        <v>947</v>
      </c>
      <c r="D40" s="28">
        <v>16695</v>
      </c>
      <c r="E40" s="28">
        <v>0</v>
      </c>
      <c r="F40" s="28">
        <v>0</v>
      </c>
      <c r="G40" s="28">
        <v>0</v>
      </c>
      <c r="H40" s="28">
        <f t="shared" si="2"/>
        <v>0</v>
      </c>
      <c r="I40" s="28">
        <f t="shared" si="0"/>
        <v>16695</v>
      </c>
    </row>
    <row r="41" spans="1:9" ht="13.5" thickBot="1" x14ac:dyDescent="0.25">
      <c r="A41" s="30" t="str">
        <f t="shared" si="4"/>
        <v>เขต 1 เชียงใหม่</v>
      </c>
      <c r="B41" s="30" t="str">
        <f t="shared" si="4"/>
        <v>5000 - เชียงใหม่</v>
      </c>
      <c r="C41" s="27" t="s">
        <v>948</v>
      </c>
      <c r="D41" s="28">
        <v>19178</v>
      </c>
      <c r="E41" s="28">
        <v>0</v>
      </c>
      <c r="F41" s="28">
        <v>16446</v>
      </c>
      <c r="G41" s="28">
        <v>0</v>
      </c>
      <c r="H41" s="28">
        <f t="shared" si="2"/>
        <v>16446</v>
      </c>
      <c r="I41" s="28">
        <f t="shared" si="0"/>
        <v>35624</v>
      </c>
    </row>
    <row r="42" spans="1:9" ht="13.5" thickBot="1" x14ac:dyDescent="0.25">
      <c r="A42" s="30" t="str">
        <f t="shared" si="4"/>
        <v>เขต 1 เชียงใหม่</v>
      </c>
      <c r="B42" s="30" t="str">
        <f t="shared" si="4"/>
        <v>5000 - เชียงใหม่</v>
      </c>
      <c r="C42" s="27" t="s">
        <v>949</v>
      </c>
      <c r="D42" s="28">
        <v>20043</v>
      </c>
      <c r="E42" s="28">
        <v>0</v>
      </c>
      <c r="F42" s="28">
        <v>0</v>
      </c>
      <c r="G42" s="28">
        <v>0</v>
      </c>
      <c r="H42" s="28">
        <f t="shared" si="2"/>
        <v>0</v>
      </c>
      <c r="I42" s="28">
        <f t="shared" si="0"/>
        <v>20043</v>
      </c>
    </row>
    <row r="43" spans="1:9" ht="13.5" thickBot="1" x14ac:dyDescent="0.25">
      <c r="A43" s="30" t="str">
        <f t="shared" si="4"/>
        <v>เขต 1 เชียงใหม่</v>
      </c>
      <c r="B43" s="30" t="str">
        <f t="shared" si="4"/>
        <v>5000 - เชียงใหม่</v>
      </c>
      <c r="C43" s="27" t="s">
        <v>950</v>
      </c>
      <c r="D43" s="28">
        <v>10089</v>
      </c>
      <c r="E43" s="28">
        <v>0</v>
      </c>
      <c r="F43" s="28">
        <v>0</v>
      </c>
      <c r="G43" s="28">
        <v>0</v>
      </c>
      <c r="H43" s="28">
        <f t="shared" si="2"/>
        <v>0</v>
      </c>
      <c r="I43" s="28">
        <f t="shared" si="0"/>
        <v>10089</v>
      </c>
    </row>
    <row r="44" spans="1:9" ht="13.5" thickBot="1" x14ac:dyDescent="0.25">
      <c r="A44" s="30" t="str">
        <f t="shared" si="4"/>
        <v>เขต 1 เชียงใหม่</v>
      </c>
      <c r="B44" s="30" t="str">
        <f t="shared" si="4"/>
        <v>5000 - เชียงใหม่</v>
      </c>
      <c r="C44" s="27" t="s">
        <v>951</v>
      </c>
      <c r="D44" s="28">
        <v>0</v>
      </c>
      <c r="E44" s="28">
        <v>0</v>
      </c>
      <c r="F44" s="28">
        <v>0</v>
      </c>
      <c r="G44" s="28">
        <v>0</v>
      </c>
      <c r="H44" s="28">
        <f t="shared" si="2"/>
        <v>0</v>
      </c>
      <c r="I44" s="28">
        <f t="shared" si="0"/>
        <v>0</v>
      </c>
    </row>
    <row r="45" spans="1:9" ht="13.5" thickBot="1" x14ac:dyDescent="0.25">
      <c r="A45" s="30" t="str">
        <f t="shared" si="4"/>
        <v>เขต 1 เชียงใหม่</v>
      </c>
      <c r="B45" s="30" t="str">
        <f t="shared" si="4"/>
        <v>5000 - เชียงใหม่</v>
      </c>
      <c r="C45" s="27" t="s">
        <v>952</v>
      </c>
      <c r="D45" s="28">
        <v>2557</v>
      </c>
      <c r="E45" s="28">
        <v>0</v>
      </c>
      <c r="F45" s="28">
        <v>0</v>
      </c>
      <c r="G45" s="28">
        <v>0</v>
      </c>
      <c r="H45" s="28">
        <f t="shared" si="2"/>
        <v>0</v>
      </c>
      <c r="I45" s="28">
        <f t="shared" si="0"/>
        <v>2557</v>
      </c>
    </row>
    <row r="46" spans="1:9" ht="13.5" thickBot="1" x14ac:dyDescent="0.25">
      <c r="A46" s="30" t="str">
        <f t="shared" si="4"/>
        <v>เขต 1 เชียงใหม่</v>
      </c>
      <c r="B46" s="30" t="str">
        <f t="shared" si="4"/>
        <v>5000 - เชียงใหม่</v>
      </c>
      <c r="C46" s="27" t="s">
        <v>953</v>
      </c>
      <c r="D46" s="28">
        <v>0</v>
      </c>
      <c r="E46" s="28">
        <v>0</v>
      </c>
      <c r="F46" s="28">
        <v>0</v>
      </c>
      <c r="G46" s="28">
        <v>0</v>
      </c>
      <c r="H46" s="28">
        <f t="shared" si="2"/>
        <v>0</v>
      </c>
      <c r="I46" s="28">
        <f t="shared" si="0"/>
        <v>0</v>
      </c>
    </row>
    <row r="47" spans="1:9" ht="13.5" thickBot="1" x14ac:dyDescent="0.25">
      <c r="A47" s="30" t="str">
        <f t="shared" si="4"/>
        <v>เขต 1 เชียงใหม่</v>
      </c>
      <c r="B47" s="30" t="str">
        <f t="shared" si="4"/>
        <v>5000 - เชียงใหม่</v>
      </c>
      <c r="C47" s="27" t="s">
        <v>954</v>
      </c>
      <c r="D47" s="28">
        <v>0</v>
      </c>
      <c r="E47" s="28">
        <v>134729</v>
      </c>
      <c r="F47" s="28">
        <v>228</v>
      </c>
      <c r="G47" s="28">
        <v>15124</v>
      </c>
      <c r="H47" s="28">
        <f t="shared" si="2"/>
        <v>150081</v>
      </c>
      <c r="I47" s="28">
        <f t="shared" si="0"/>
        <v>150081</v>
      </c>
    </row>
    <row r="48" spans="1:9" ht="13.5" thickBot="1" x14ac:dyDescent="0.25">
      <c r="A48" s="30"/>
      <c r="B48" s="31" t="s">
        <v>955</v>
      </c>
      <c r="C48" s="32"/>
      <c r="D48" s="33">
        <f>SUBTOTAL(9,D4:D47)</f>
        <v>1189232</v>
      </c>
      <c r="E48" s="33">
        <f>SUBTOTAL(9,E4:E47)</f>
        <v>134729</v>
      </c>
      <c r="F48" s="33">
        <f>SUBTOTAL(9,F4:F47)</f>
        <v>298668</v>
      </c>
      <c r="G48" s="33">
        <f>SUBTOTAL(9,G4:G47)</f>
        <v>15124</v>
      </c>
      <c r="H48" s="33">
        <f t="shared" si="2"/>
        <v>448521</v>
      </c>
      <c r="I48" s="33">
        <f t="shared" si="0"/>
        <v>1637753</v>
      </c>
    </row>
    <row r="49" spans="1:9" ht="13.5" thickBot="1" x14ac:dyDescent="0.25">
      <c r="A49" s="30" t="str">
        <f>A47</f>
        <v>เขต 1 เชียงใหม่</v>
      </c>
      <c r="B49" s="27" t="s">
        <v>956</v>
      </c>
      <c r="C49" s="27" t="s">
        <v>957</v>
      </c>
      <c r="D49" s="28">
        <v>79123</v>
      </c>
      <c r="E49" s="28">
        <v>0</v>
      </c>
      <c r="F49" s="28">
        <v>37071</v>
      </c>
      <c r="G49" s="28">
        <v>0</v>
      </c>
      <c r="H49" s="28">
        <f t="shared" si="2"/>
        <v>37071</v>
      </c>
      <c r="I49" s="28">
        <f t="shared" si="0"/>
        <v>116194</v>
      </c>
    </row>
    <row r="50" spans="1:9" ht="13.5" thickBot="1" x14ac:dyDescent="0.25">
      <c r="A50" s="30" t="str">
        <f t="shared" si="4"/>
        <v>เขต 1 เชียงใหม่</v>
      </c>
      <c r="B50" s="30" t="str">
        <f t="shared" si="4"/>
        <v>5100 - ลำพูน</v>
      </c>
      <c r="C50" s="27" t="s">
        <v>958</v>
      </c>
      <c r="D50" s="28">
        <v>29595</v>
      </c>
      <c r="E50" s="28">
        <v>0</v>
      </c>
      <c r="F50" s="28">
        <v>0</v>
      </c>
      <c r="G50" s="28">
        <v>0</v>
      </c>
      <c r="H50" s="28">
        <f t="shared" si="2"/>
        <v>0</v>
      </c>
      <c r="I50" s="28">
        <f t="shared" si="0"/>
        <v>29595</v>
      </c>
    </row>
    <row r="51" spans="1:9" ht="13.5" thickBot="1" x14ac:dyDescent="0.25">
      <c r="A51" s="30" t="str">
        <f t="shared" si="4"/>
        <v>เขต 1 เชียงใหม่</v>
      </c>
      <c r="B51" s="30" t="str">
        <f t="shared" si="4"/>
        <v>5100 - ลำพูน</v>
      </c>
      <c r="C51" s="27" t="s">
        <v>959</v>
      </c>
      <c r="D51" s="28">
        <v>30655</v>
      </c>
      <c r="E51" s="28">
        <v>0</v>
      </c>
      <c r="F51" s="28">
        <v>0</v>
      </c>
      <c r="G51" s="28">
        <v>0</v>
      </c>
      <c r="H51" s="28">
        <f t="shared" si="2"/>
        <v>0</v>
      </c>
      <c r="I51" s="28">
        <f t="shared" si="0"/>
        <v>30655</v>
      </c>
    </row>
    <row r="52" spans="1:9" ht="13.5" thickBot="1" x14ac:dyDescent="0.25">
      <c r="A52" s="30" t="str">
        <f t="shared" si="4"/>
        <v>เขต 1 เชียงใหม่</v>
      </c>
      <c r="B52" s="30" t="str">
        <f t="shared" si="4"/>
        <v>5100 - ลำพูน</v>
      </c>
      <c r="C52" s="27" t="s">
        <v>960</v>
      </c>
      <c r="D52" s="28">
        <v>56752</v>
      </c>
      <c r="E52" s="28">
        <v>0</v>
      </c>
      <c r="F52" s="28">
        <v>0</v>
      </c>
      <c r="G52" s="28">
        <v>0</v>
      </c>
      <c r="H52" s="28">
        <f t="shared" si="2"/>
        <v>0</v>
      </c>
      <c r="I52" s="28">
        <f t="shared" si="0"/>
        <v>56752</v>
      </c>
    </row>
    <row r="53" spans="1:9" ht="13.5" thickBot="1" x14ac:dyDescent="0.25">
      <c r="A53" s="30" t="str">
        <f t="shared" si="4"/>
        <v>เขต 1 เชียงใหม่</v>
      </c>
      <c r="B53" s="30" t="str">
        <f t="shared" si="4"/>
        <v>5100 - ลำพูน</v>
      </c>
      <c r="C53" s="27" t="s">
        <v>961</v>
      </c>
      <c r="D53" s="28">
        <v>17180</v>
      </c>
      <c r="E53" s="28">
        <v>0</v>
      </c>
      <c r="F53" s="28">
        <v>0</v>
      </c>
      <c r="G53" s="28">
        <v>0</v>
      </c>
      <c r="H53" s="28">
        <f t="shared" si="2"/>
        <v>0</v>
      </c>
      <c r="I53" s="28">
        <f t="shared" si="0"/>
        <v>17180</v>
      </c>
    </row>
    <row r="54" spans="1:9" ht="13.5" thickBot="1" x14ac:dyDescent="0.25">
      <c r="A54" s="30" t="str">
        <f t="shared" ref="A54:B69" si="5">A53</f>
        <v>เขต 1 เชียงใหม่</v>
      </c>
      <c r="B54" s="30" t="str">
        <f t="shared" si="5"/>
        <v>5100 - ลำพูน</v>
      </c>
      <c r="C54" s="27" t="s">
        <v>962</v>
      </c>
      <c r="D54" s="28">
        <v>41126</v>
      </c>
      <c r="E54" s="28">
        <v>0</v>
      </c>
      <c r="F54" s="28">
        <v>0</v>
      </c>
      <c r="G54" s="28">
        <v>0</v>
      </c>
      <c r="H54" s="28">
        <f t="shared" si="2"/>
        <v>0</v>
      </c>
      <c r="I54" s="28">
        <f t="shared" si="0"/>
        <v>41126</v>
      </c>
    </row>
    <row r="55" spans="1:9" ht="13.5" thickBot="1" x14ac:dyDescent="0.25">
      <c r="A55" s="30" t="str">
        <f t="shared" si="5"/>
        <v>เขต 1 เชียงใหม่</v>
      </c>
      <c r="B55" s="30" t="str">
        <f t="shared" si="5"/>
        <v>5100 - ลำพูน</v>
      </c>
      <c r="C55" s="27" t="s">
        <v>963</v>
      </c>
      <c r="D55" s="28">
        <v>12471</v>
      </c>
      <c r="E55" s="28">
        <v>0</v>
      </c>
      <c r="F55" s="28">
        <v>0</v>
      </c>
      <c r="G55" s="28">
        <v>0</v>
      </c>
      <c r="H55" s="28">
        <f t="shared" si="2"/>
        <v>0</v>
      </c>
      <c r="I55" s="28">
        <f t="shared" si="0"/>
        <v>12471</v>
      </c>
    </row>
    <row r="56" spans="1:9" ht="13.5" thickBot="1" x14ac:dyDescent="0.25">
      <c r="A56" s="30" t="str">
        <f t="shared" si="5"/>
        <v>เขต 1 เชียงใหม่</v>
      </c>
      <c r="B56" s="30" t="str">
        <f t="shared" si="5"/>
        <v>5100 - ลำพูน</v>
      </c>
      <c r="C56" s="27" t="s">
        <v>964</v>
      </c>
      <c r="D56" s="28">
        <v>0</v>
      </c>
      <c r="E56" s="28">
        <v>0</v>
      </c>
      <c r="F56" s="28">
        <v>34454</v>
      </c>
      <c r="G56" s="28">
        <v>0</v>
      </c>
      <c r="H56" s="28">
        <f t="shared" si="2"/>
        <v>34454</v>
      </c>
      <c r="I56" s="28">
        <f t="shared" si="0"/>
        <v>34454</v>
      </c>
    </row>
    <row r="57" spans="1:9" ht="13.5" thickBot="1" x14ac:dyDescent="0.25">
      <c r="A57" s="30" t="str">
        <f t="shared" si="5"/>
        <v>เขต 1 เชียงใหม่</v>
      </c>
      <c r="B57" s="30" t="str">
        <f t="shared" si="5"/>
        <v>5100 - ลำพูน</v>
      </c>
      <c r="C57" s="27" t="s">
        <v>965</v>
      </c>
      <c r="D57" s="28">
        <v>6589</v>
      </c>
      <c r="E57" s="28">
        <v>0</v>
      </c>
      <c r="F57" s="28">
        <v>0</v>
      </c>
      <c r="G57" s="28">
        <v>0</v>
      </c>
      <c r="H57" s="28">
        <f t="shared" si="2"/>
        <v>0</v>
      </c>
      <c r="I57" s="28">
        <f t="shared" si="0"/>
        <v>6589</v>
      </c>
    </row>
    <row r="58" spans="1:9" ht="13.5" thickBot="1" x14ac:dyDescent="0.25">
      <c r="A58" s="30" t="str">
        <f t="shared" si="5"/>
        <v>เขต 1 เชียงใหม่</v>
      </c>
      <c r="B58" s="30" t="str">
        <f t="shared" si="5"/>
        <v>5100 - ลำพูน</v>
      </c>
      <c r="C58" s="27" t="s">
        <v>966</v>
      </c>
      <c r="D58" s="28">
        <v>8657</v>
      </c>
      <c r="E58" s="28">
        <v>0</v>
      </c>
      <c r="F58" s="28">
        <v>0</v>
      </c>
      <c r="G58" s="28">
        <v>0</v>
      </c>
      <c r="H58" s="28">
        <f t="shared" si="2"/>
        <v>0</v>
      </c>
      <c r="I58" s="28">
        <f t="shared" si="0"/>
        <v>8657</v>
      </c>
    </row>
    <row r="59" spans="1:9" ht="13.5" thickBot="1" x14ac:dyDescent="0.25">
      <c r="A59" s="30" t="str">
        <f t="shared" si="5"/>
        <v>เขต 1 เชียงใหม่</v>
      </c>
      <c r="B59" s="30" t="str">
        <f t="shared" si="5"/>
        <v>5100 - ลำพูน</v>
      </c>
      <c r="C59" s="27" t="s">
        <v>967</v>
      </c>
      <c r="D59" s="28">
        <v>13776</v>
      </c>
      <c r="E59" s="28">
        <v>0</v>
      </c>
      <c r="F59" s="28">
        <v>0</v>
      </c>
      <c r="G59" s="28">
        <v>0</v>
      </c>
      <c r="H59" s="28">
        <f t="shared" si="2"/>
        <v>0</v>
      </c>
      <c r="I59" s="28">
        <f t="shared" si="0"/>
        <v>13776</v>
      </c>
    </row>
    <row r="60" spans="1:9" ht="13.5" thickBot="1" x14ac:dyDescent="0.25">
      <c r="A60" s="30" t="str">
        <f t="shared" si="5"/>
        <v>เขต 1 เชียงใหม่</v>
      </c>
      <c r="B60" s="30" t="str">
        <f t="shared" si="5"/>
        <v>5100 - ลำพูน</v>
      </c>
      <c r="C60" s="27" t="s">
        <v>954</v>
      </c>
      <c r="D60" s="28">
        <v>0</v>
      </c>
      <c r="E60" s="28">
        <v>30781</v>
      </c>
      <c r="F60" s="28">
        <v>64</v>
      </c>
      <c r="G60" s="28">
        <v>5276</v>
      </c>
      <c r="H60" s="28">
        <f t="shared" si="2"/>
        <v>36121</v>
      </c>
      <c r="I60" s="28">
        <f t="shared" si="0"/>
        <v>36121</v>
      </c>
    </row>
    <row r="61" spans="1:9" ht="13.5" thickBot="1" x14ac:dyDescent="0.25">
      <c r="A61" s="30"/>
      <c r="B61" s="31" t="s">
        <v>968</v>
      </c>
      <c r="C61" s="32"/>
      <c r="D61" s="33">
        <f>SUBTOTAL(9,D49:D60)</f>
        <v>295924</v>
      </c>
      <c r="E61" s="33">
        <f>SUBTOTAL(9,E49:E60)</f>
        <v>30781</v>
      </c>
      <c r="F61" s="33">
        <f>SUBTOTAL(9,F49:F60)</f>
        <v>71589</v>
      </c>
      <c r="G61" s="33">
        <f>SUBTOTAL(9,G49:G60)</f>
        <v>5276</v>
      </c>
      <c r="H61" s="33">
        <f t="shared" si="2"/>
        <v>107646</v>
      </c>
      <c r="I61" s="33">
        <f t="shared" si="0"/>
        <v>403570</v>
      </c>
    </row>
    <row r="62" spans="1:9" ht="13.5" thickBot="1" x14ac:dyDescent="0.25">
      <c r="A62" s="30" t="str">
        <f>A60</f>
        <v>เขต 1 เชียงใหม่</v>
      </c>
      <c r="B62" s="27" t="s">
        <v>969</v>
      </c>
      <c r="C62" s="27" t="s">
        <v>970</v>
      </c>
      <c r="D62" s="28">
        <v>0</v>
      </c>
      <c r="E62" s="28">
        <v>0</v>
      </c>
      <c r="F62" s="28">
        <v>0</v>
      </c>
      <c r="G62" s="28">
        <v>0</v>
      </c>
      <c r="H62" s="28">
        <f t="shared" si="2"/>
        <v>0</v>
      </c>
      <c r="I62" s="28">
        <f t="shared" si="0"/>
        <v>0</v>
      </c>
    </row>
    <row r="63" spans="1:9" ht="13.5" thickBot="1" x14ac:dyDescent="0.25">
      <c r="A63" s="30" t="str">
        <f t="shared" si="5"/>
        <v>เขต 1 เชียงใหม่</v>
      </c>
      <c r="B63" s="30" t="str">
        <f t="shared" si="5"/>
        <v>5200 - ลำปาง</v>
      </c>
      <c r="C63" s="27" t="s">
        <v>971</v>
      </c>
      <c r="D63" s="28">
        <v>145710</v>
      </c>
      <c r="E63" s="28">
        <v>0</v>
      </c>
      <c r="F63" s="28">
        <v>48841</v>
      </c>
      <c r="G63" s="28">
        <v>0</v>
      </c>
      <c r="H63" s="28">
        <f t="shared" si="2"/>
        <v>48841</v>
      </c>
      <c r="I63" s="28">
        <f t="shared" si="0"/>
        <v>194551</v>
      </c>
    </row>
    <row r="64" spans="1:9" ht="13.5" thickBot="1" x14ac:dyDescent="0.25">
      <c r="A64" s="30" t="str">
        <f t="shared" si="5"/>
        <v>เขต 1 เชียงใหม่</v>
      </c>
      <c r="B64" s="30" t="str">
        <f t="shared" si="5"/>
        <v>5200 - ลำปาง</v>
      </c>
      <c r="C64" s="27" t="s">
        <v>972</v>
      </c>
      <c r="D64" s="28">
        <v>25714</v>
      </c>
      <c r="E64" s="28">
        <v>0</v>
      </c>
      <c r="F64" s="28">
        <v>0</v>
      </c>
      <c r="G64" s="28">
        <v>0</v>
      </c>
      <c r="H64" s="28">
        <f t="shared" si="2"/>
        <v>0</v>
      </c>
      <c r="I64" s="28">
        <f t="shared" si="0"/>
        <v>25714</v>
      </c>
    </row>
    <row r="65" spans="1:9" ht="13.5" thickBot="1" x14ac:dyDescent="0.25">
      <c r="A65" s="30" t="str">
        <f t="shared" si="5"/>
        <v>เขต 1 เชียงใหม่</v>
      </c>
      <c r="B65" s="30" t="str">
        <f t="shared" si="5"/>
        <v>5200 - ลำปาง</v>
      </c>
      <c r="C65" s="27" t="s">
        <v>973</v>
      </c>
      <c r="D65" s="28">
        <v>41522</v>
      </c>
      <c r="E65" s="28">
        <v>0</v>
      </c>
      <c r="F65" s="28">
        <v>0</v>
      </c>
      <c r="G65" s="28">
        <v>0</v>
      </c>
      <c r="H65" s="28">
        <f t="shared" si="2"/>
        <v>0</v>
      </c>
      <c r="I65" s="28">
        <f t="shared" si="0"/>
        <v>41522</v>
      </c>
    </row>
    <row r="66" spans="1:9" ht="13.5" thickBot="1" x14ac:dyDescent="0.25">
      <c r="A66" s="30" t="str">
        <f t="shared" si="5"/>
        <v>เขต 1 เชียงใหม่</v>
      </c>
      <c r="B66" s="30" t="str">
        <f t="shared" si="5"/>
        <v>5200 - ลำปาง</v>
      </c>
      <c r="C66" s="27" t="s">
        <v>974</v>
      </c>
      <c r="D66" s="28">
        <v>26324</v>
      </c>
      <c r="E66" s="28">
        <v>0</v>
      </c>
      <c r="F66" s="28">
        <v>0</v>
      </c>
      <c r="G66" s="28">
        <v>0</v>
      </c>
      <c r="H66" s="28">
        <f t="shared" si="2"/>
        <v>0</v>
      </c>
      <c r="I66" s="28">
        <f t="shared" si="0"/>
        <v>26324</v>
      </c>
    </row>
    <row r="67" spans="1:9" ht="13.5" thickBot="1" x14ac:dyDescent="0.25">
      <c r="A67" s="30" t="str">
        <f t="shared" si="5"/>
        <v>เขต 1 เชียงใหม่</v>
      </c>
      <c r="B67" s="30" t="str">
        <f t="shared" si="5"/>
        <v>5200 - ลำปาง</v>
      </c>
      <c r="C67" s="27" t="s">
        <v>975</v>
      </c>
      <c r="D67" s="28">
        <v>42251</v>
      </c>
      <c r="E67" s="28">
        <v>0</v>
      </c>
      <c r="F67" s="28">
        <v>0</v>
      </c>
      <c r="G67" s="28">
        <v>0</v>
      </c>
      <c r="H67" s="28">
        <f t="shared" si="2"/>
        <v>0</v>
      </c>
      <c r="I67" s="28">
        <f t="shared" si="0"/>
        <v>42251</v>
      </c>
    </row>
    <row r="68" spans="1:9" ht="13.5" thickBot="1" x14ac:dyDescent="0.25">
      <c r="A68" s="30" t="str">
        <f t="shared" si="5"/>
        <v>เขต 1 เชียงใหม่</v>
      </c>
      <c r="B68" s="30" t="str">
        <f t="shared" si="5"/>
        <v>5200 - ลำปาง</v>
      </c>
      <c r="C68" s="27" t="s">
        <v>976</v>
      </c>
      <c r="D68" s="28">
        <v>29532</v>
      </c>
      <c r="E68" s="28">
        <v>0</v>
      </c>
      <c r="F68" s="28">
        <v>0</v>
      </c>
      <c r="G68" s="28">
        <v>0</v>
      </c>
      <c r="H68" s="28">
        <f t="shared" si="2"/>
        <v>0</v>
      </c>
      <c r="I68" s="28">
        <f t="shared" si="0"/>
        <v>29532</v>
      </c>
    </row>
    <row r="69" spans="1:9" ht="13.5" thickBot="1" x14ac:dyDescent="0.25">
      <c r="A69" s="30" t="str">
        <f t="shared" si="5"/>
        <v>เขต 1 เชียงใหม่</v>
      </c>
      <c r="B69" s="30" t="str">
        <f t="shared" si="5"/>
        <v>5200 - ลำปาง</v>
      </c>
      <c r="C69" s="27" t="s">
        <v>977</v>
      </c>
      <c r="D69" s="28">
        <v>35336</v>
      </c>
      <c r="E69" s="28">
        <v>0</v>
      </c>
      <c r="F69" s="28">
        <v>0</v>
      </c>
      <c r="G69" s="28">
        <v>0</v>
      </c>
      <c r="H69" s="28">
        <f t="shared" si="2"/>
        <v>0</v>
      </c>
      <c r="I69" s="28">
        <f t="shared" ref="I69:I132" si="6">D69+H69</f>
        <v>35336</v>
      </c>
    </row>
    <row r="70" spans="1:9" ht="13.5" thickBot="1" x14ac:dyDescent="0.25">
      <c r="A70" s="30" t="str">
        <f t="shared" ref="A70:B85" si="7">A69</f>
        <v>เขต 1 เชียงใหม่</v>
      </c>
      <c r="B70" s="30" t="str">
        <f t="shared" si="7"/>
        <v>5200 - ลำปาง</v>
      </c>
      <c r="C70" s="27" t="s">
        <v>978</v>
      </c>
      <c r="D70" s="28">
        <v>44926</v>
      </c>
      <c r="E70" s="28">
        <v>0</v>
      </c>
      <c r="F70" s="28">
        <v>0</v>
      </c>
      <c r="G70" s="28">
        <v>0</v>
      </c>
      <c r="H70" s="28">
        <f t="shared" ref="H70:H133" si="8">SUM(E70:G70)</f>
        <v>0</v>
      </c>
      <c r="I70" s="28">
        <f t="shared" si="6"/>
        <v>44926</v>
      </c>
    </row>
    <row r="71" spans="1:9" ht="13.5" thickBot="1" x14ac:dyDescent="0.25">
      <c r="A71" s="30" t="str">
        <f t="shared" si="7"/>
        <v>เขต 1 เชียงใหม่</v>
      </c>
      <c r="B71" s="30" t="str">
        <f t="shared" si="7"/>
        <v>5200 - ลำปาง</v>
      </c>
      <c r="C71" s="27" t="s">
        <v>979</v>
      </c>
      <c r="D71" s="28">
        <v>11986</v>
      </c>
      <c r="E71" s="28">
        <v>0</v>
      </c>
      <c r="F71" s="28">
        <v>0</v>
      </c>
      <c r="G71" s="28">
        <v>0</v>
      </c>
      <c r="H71" s="28">
        <f t="shared" si="8"/>
        <v>0</v>
      </c>
      <c r="I71" s="28">
        <f t="shared" si="6"/>
        <v>11986</v>
      </c>
    </row>
    <row r="72" spans="1:9" ht="13.5" thickBot="1" x14ac:dyDescent="0.25">
      <c r="A72" s="30" t="str">
        <f t="shared" si="7"/>
        <v>เขต 1 เชียงใหม่</v>
      </c>
      <c r="B72" s="30" t="str">
        <f t="shared" si="7"/>
        <v>5200 - ลำปาง</v>
      </c>
      <c r="C72" s="27" t="s">
        <v>980</v>
      </c>
      <c r="D72" s="28">
        <v>43041</v>
      </c>
      <c r="E72" s="28">
        <v>0</v>
      </c>
      <c r="F72" s="28">
        <v>0</v>
      </c>
      <c r="G72" s="28">
        <v>0</v>
      </c>
      <c r="H72" s="28">
        <f t="shared" si="8"/>
        <v>0</v>
      </c>
      <c r="I72" s="28">
        <f t="shared" si="6"/>
        <v>43041</v>
      </c>
    </row>
    <row r="73" spans="1:9" ht="13.5" thickBot="1" x14ac:dyDescent="0.25">
      <c r="A73" s="30" t="str">
        <f t="shared" si="7"/>
        <v>เขต 1 เชียงใหม่</v>
      </c>
      <c r="B73" s="30" t="str">
        <f t="shared" si="7"/>
        <v>5200 - ลำปาง</v>
      </c>
      <c r="C73" s="27" t="s">
        <v>981</v>
      </c>
      <c r="D73" s="28">
        <v>22353</v>
      </c>
      <c r="E73" s="28">
        <v>0</v>
      </c>
      <c r="F73" s="28">
        <v>0</v>
      </c>
      <c r="G73" s="28">
        <v>0</v>
      </c>
      <c r="H73" s="28">
        <f t="shared" si="8"/>
        <v>0</v>
      </c>
      <c r="I73" s="28">
        <f t="shared" si="6"/>
        <v>22353</v>
      </c>
    </row>
    <row r="74" spans="1:9" ht="13.5" thickBot="1" x14ac:dyDescent="0.25">
      <c r="A74" s="30" t="str">
        <f t="shared" si="7"/>
        <v>เขต 1 เชียงใหม่</v>
      </c>
      <c r="B74" s="30" t="str">
        <f t="shared" si="7"/>
        <v>5200 - ลำปาง</v>
      </c>
      <c r="C74" s="27" t="s">
        <v>982</v>
      </c>
      <c r="D74" s="28">
        <v>36473</v>
      </c>
      <c r="E74" s="28">
        <v>0</v>
      </c>
      <c r="F74" s="28">
        <v>0</v>
      </c>
      <c r="G74" s="28">
        <v>0</v>
      </c>
      <c r="H74" s="28">
        <f t="shared" si="8"/>
        <v>0</v>
      </c>
      <c r="I74" s="28">
        <f t="shared" si="6"/>
        <v>36473</v>
      </c>
    </row>
    <row r="75" spans="1:9" ht="13.5" thickBot="1" x14ac:dyDescent="0.25">
      <c r="A75" s="30" t="str">
        <f t="shared" si="7"/>
        <v>เขต 1 เชียงใหม่</v>
      </c>
      <c r="B75" s="30" t="str">
        <f t="shared" si="7"/>
        <v>5200 - ลำปาง</v>
      </c>
      <c r="C75" s="27" t="s">
        <v>983</v>
      </c>
      <c r="D75" s="28">
        <v>25692</v>
      </c>
      <c r="E75" s="28">
        <v>0</v>
      </c>
      <c r="F75" s="28">
        <v>0</v>
      </c>
      <c r="G75" s="28">
        <v>0</v>
      </c>
      <c r="H75" s="28">
        <f t="shared" si="8"/>
        <v>0</v>
      </c>
      <c r="I75" s="28">
        <f t="shared" si="6"/>
        <v>25692</v>
      </c>
    </row>
    <row r="76" spans="1:9" ht="13.5" thickBot="1" x14ac:dyDescent="0.25">
      <c r="A76" s="30" t="str">
        <f t="shared" si="7"/>
        <v>เขต 1 เชียงใหม่</v>
      </c>
      <c r="B76" s="30" t="str">
        <f t="shared" si="7"/>
        <v>5200 - ลำปาง</v>
      </c>
      <c r="C76" s="27" t="s">
        <v>984</v>
      </c>
      <c r="D76" s="28">
        <v>6101</v>
      </c>
      <c r="E76" s="28">
        <v>0</v>
      </c>
      <c r="F76" s="28">
        <v>21401</v>
      </c>
      <c r="G76" s="28">
        <v>0</v>
      </c>
      <c r="H76" s="28">
        <f t="shared" si="8"/>
        <v>21401</v>
      </c>
      <c r="I76" s="28">
        <f t="shared" si="6"/>
        <v>27502</v>
      </c>
    </row>
    <row r="77" spans="1:9" ht="13.5" thickBot="1" x14ac:dyDescent="0.25">
      <c r="A77" s="30" t="str">
        <f t="shared" si="7"/>
        <v>เขต 1 เชียงใหม่</v>
      </c>
      <c r="B77" s="30" t="str">
        <f t="shared" si="7"/>
        <v>5200 - ลำปาง</v>
      </c>
      <c r="C77" s="27" t="s">
        <v>954</v>
      </c>
      <c r="D77" s="28">
        <v>0</v>
      </c>
      <c r="E77" s="28">
        <v>70666</v>
      </c>
      <c r="F77" s="28">
        <v>95</v>
      </c>
      <c r="G77" s="28">
        <v>8682</v>
      </c>
      <c r="H77" s="28">
        <f t="shared" si="8"/>
        <v>79443</v>
      </c>
      <c r="I77" s="28">
        <f t="shared" si="6"/>
        <v>79443</v>
      </c>
    </row>
    <row r="78" spans="1:9" ht="13.5" thickBot="1" x14ac:dyDescent="0.25">
      <c r="A78" s="30"/>
      <c r="B78" s="31" t="s">
        <v>985</v>
      </c>
      <c r="C78" s="32"/>
      <c r="D78" s="33">
        <f>SUBTOTAL(9,D62:D77)</f>
        <v>536961</v>
      </c>
      <c r="E78" s="33">
        <f>SUBTOTAL(9,E62:E77)</f>
        <v>70666</v>
      </c>
      <c r="F78" s="33">
        <f>SUBTOTAL(9,F62:F77)</f>
        <v>70337</v>
      </c>
      <c r="G78" s="33">
        <f>SUBTOTAL(9,G62:G77)</f>
        <v>8682</v>
      </c>
      <c r="H78" s="33">
        <f t="shared" si="8"/>
        <v>149685</v>
      </c>
      <c r="I78" s="33">
        <f t="shared" si="6"/>
        <v>686646</v>
      </c>
    </row>
    <row r="79" spans="1:9" ht="13.5" thickBot="1" x14ac:dyDescent="0.25">
      <c r="A79" s="30" t="str">
        <f>A77</f>
        <v>เขต 1 เชียงใหม่</v>
      </c>
      <c r="B79" s="27" t="s">
        <v>986</v>
      </c>
      <c r="C79" s="27" t="s">
        <v>987</v>
      </c>
      <c r="D79" s="28">
        <v>82468</v>
      </c>
      <c r="E79" s="28">
        <v>0</v>
      </c>
      <c r="F79" s="28">
        <v>25089</v>
      </c>
      <c r="G79" s="28">
        <v>0</v>
      </c>
      <c r="H79" s="28">
        <f t="shared" si="8"/>
        <v>25089</v>
      </c>
      <c r="I79" s="28">
        <f t="shared" si="6"/>
        <v>107557</v>
      </c>
    </row>
    <row r="80" spans="1:9" ht="13.5" thickBot="1" x14ac:dyDescent="0.25">
      <c r="A80" s="30" t="str">
        <f t="shared" si="7"/>
        <v>เขต 1 เชียงใหม่</v>
      </c>
      <c r="B80" s="30" t="str">
        <f t="shared" si="7"/>
        <v>5400 - แพร่</v>
      </c>
      <c r="C80" s="27" t="s">
        <v>988</v>
      </c>
      <c r="D80" s="28">
        <v>40340</v>
      </c>
      <c r="E80" s="28">
        <v>0</v>
      </c>
      <c r="F80" s="28">
        <v>0</v>
      </c>
      <c r="G80" s="28">
        <v>0</v>
      </c>
      <c r="H80" s="28">
        <f t="shared" si="8"/>
        <v>0</v>
      </c>
      <c r="I80" s="28">
        <f t="shared" si="6"/>
        <v>40340</v>
      </c>
    </row>
    <row r="81" spans="1:9" ht="13.5" thickBot="1" x14ac:dyDescent="0.25">
      <c r="A81" s="30" t="str">
        <f t="shared" si="7"/>
        <v>เขต 1 เชียงใหม่</v>
      </c>
      <c r="B81" s="30" t="str">
        <f t="shared" si="7"/>
        <v>5400 - แพร่</v>
      </c>
      <c r="C81" s="27" t="s">
        <v>989</v>
      </c>
      <c r="D81" s="28">
        <v>42015</v>
      </c>
      <c r="E81" s="28">
        <v>0</v>
      </c>
      <c r="F81" s="28">
        <v>0</v>
      </c>
      <c r="G81" s="28">
        <v>0</v>
      </c>
      <c r="H81" s="28">
        <f t="shared" si="8"/>
        <v>0</v>
      </c>
      <c r="I81" s="28">
        <f t="shared" si="6"/>
        <v>42015</v>
      </c>
    </row>
    <row r="82" spans="1:9" ht="13.5" thickBot="1" x14ac:dyDescent="0.25">
      <c r="A82" s="30" t="str">
        <f t="shared" si="7"/>
        <v>เขต 1 เชียงใหม่</v>
      </c>
      <c r="B82" s="30" t="str">
        <f t="shared" si="7"/>
        <v>5400 - แพร่</v>
      </c>
      <c r="C82" s="27" t="s">
        <v>990</v>
      </c>
      <c r="D82" s="28">
        <v>53162</v>
      </c>
      <c r="E82" s="28">
        <v>0</v>
      </c>
      <c r="F82" s="28">
        <v>0</v>
      </c>
      <c r="G82" s="28">
        <v>0</v>
      </c>
      <c r="H82" s="28">
        <f t="shared" si="8"/>
        <v>0</v>
      </c>
      <c r="I82" s="28">
        <f t="shared" si="6"/>
        <v>53162</v>
      </c>
    </row>
    <row r="83" spans="1:9" ht="13.5" thickBot="1" x14ac:dyDescent="0.25">
      <c r="A83" s="30" t="str">
        <f t="shared" si="7"/>
        <v>เขต 1 เชียงใหม่</v>
      </c>
      <c r="B83" s="30" t="str">
        <f t="shared" si="7"/>
        <v>5400 - แพร่</v>
      </c>
      <c r="C83" s="27" t="s">
        <v>991</v>
      </c>
      <c r="D83" s="28">
        <v>36713</v>
      </c>
      <c r="E83" s="28">
        <v>0</v>
      </c>
      <c r="F83" s="28">
        <v>0</v>
      </c>
      <c r="G83" s="28">
        <v>0</v>
      </c>
      <c r="H83" s="28">
        <f t="shared" si="8"/>
        <v>0</v>
      </c>
      <c r="I83" s="28">
        <f t="shared" si="6"/>
        <v>36713</v>
      </c>
    </row>
    <row r="84" spans="1:9" ht="13.5" thickBot="1" x14ac:dyDescent="0.25">
      <c r="A84" s="30" t="str">
        <f t="shared" si="7"/>
        <v>เขต 1 เชียงใหม่</v>
      </c>
      <c r="B84" s="30" t="str">
        <f t="shared" si="7"/>
        <v>5400 - แพร่</v>
      </c>
      <c r="C84" s="27" t="s">
        <v>992</v>
      </c>
      <c r="D84" s="28">
        <v>36515</v>
      </c>
      <c r="E84" s="28">
        <v>0</v>
      </c>
      <c r="F84" s="28">
        <v>0</v>
      </c>
      <c r="G84" s="28">
        <v>0</v>
      </c>
      <c r="H84" s="28">
        <f t="shared" si="8"/>
        <v>0</v>
      </c>
      <c r="I84" s="28">
        <f t="shared" si="6"/>
        <v>36515</v>
      </c>
    </row>
    <row r="85" spans="1:9" ht="13.5" thickBot="1" x14ac:dyDescent="0.25">
      <c r="A85" s="30" t="str">
        <f t="shared" si="7"/>
        <v>เขต 1 เชียงใหม่</v>
      </c>
      <c r="B85" s="30" t="str">
        <f t="shared" si="7"/>
        <v>5400 - แพร่</v>
      </c>
      <c r="C85" s="27" t="s">
        <v>993</v>
      </c>
      <c r="D85" s="28">
        <v>12373</v>
      </c>
      <c r="E85" s="28">
        <v>0</v>
      </c>
      <c r="F85" s="28">
        <v>0</v>
      </c>
      <c r="G85" s="28">
        <v>0</v>
      </c>
      <c r="H85" s="28">
        <f t="shared" si="8"/>
        <v>0</v>
      </c>
      <c r="I85" s="28">
        <f t="shared" si="6"/>
        <v>12373</v>
      </c>
    </row>
    <row r="86" spans="1:9" ht="13.5" thickBot="1" x14ac:dyDescent="0.25">
      <c r="A86" s="30" t="str">
        <f>A85</f>
        <v>เขต 1 เชียงใหม่</v>
      </c>
      <c r="B86" s="30" t="str">
        <f>B85</f>
        <v>5400 - แพร่</v>
      </c>
      <c r="C86" s="27" t="s">
        <v>994</v>
      </c>
      <c r="D86" s="28">
        <v>27005</v>
      </c>
      <c r="E86" s="28">
        <v>0</v>
      </c>
      <c r="F86" s="28">
        <v>0</v>
      </c>
      <c r="G86" s="28">
        <v>0</v>
      </c>
      <c r="H86" s="28">
        <f t="shared" si="8"/>
        <v>0</v>
      </c>
      <c r="I86" s="28">
        <f t="shared" si="6"/>
        <v>27005</v>
      </c>
    </row>
    <row r="87" spans="1:9" ht="13.5" thickBot="1" x14ac:dyDescent="0.25">
      <c r="A87" s="30" t="str">
        <f>A86</f>
        <v>เขต 1 เชียงใหม่</v>
      </c>
      <c r="B87" s="30" t="str">
        <f>B86</f>
        <v>5400 - แพร่</v>
      </c>
      <c r="C87" s="27" t="s">
        <v>954</v>
      </c>
      <c r="D87" s="28">
        <v>0</v>
      </c>
      <c r="E87" s="28">
        <v>46064</v>
      </c>
      <c r="F87" s="28">
        <v>90</v>
      </c>
      <c r="G87" s="28">
        <v>6735</v>
      </c>
      <c r="H87" s="28">
        <f t="shared" si="8"/>
        <v>52889</v>
      </c>
      <c r="I87" s="28">
        <f t="shared" si="6"/>
        <v>52889</v>
      </c>
    </row>
    <row r="88" spans="1:9" ht="13.5" thickBot="1" x14ac:dyDescent="0.25">
      <c r="A88" s="30"/>
      <c r="B88" s="31" t="s">
        <v>995</v>
      </c>
      <c r="C88" s="32"/>
      <c r="D88" s="33">
        <f>SUBTOTAL(9,D79:D87)</f>
        <v>330591</v>
      </c>
      <c r="E88" s="33">
        <f>SUBTOTAL(9,E79:E87)</f>
        <v>46064</v>
      </c>
      <c r="F88" s="33">
        <f>SUBTOTAL(9,F79:F87)</f>
        <v>25179</v>
      </c>
      <c r="G88" s="33">
        <f>SUBTOTAL(9,G79:G87)</f>
        <v>6735</v>
      </c>
      <c r="H88" s="33">
        <f t="shared" si="8"/>
        <v>77978</v>
      </c>
      <c r="I88" s="33">
        <f t="shared" si="6"/>
        <v>408569</v>
      </c>
    </row>
    <row r="89" spans="1:9" ht="13.5" thickBot="1" x14ac:dyDescent="0.25">
      <c r="A89" s="30" t="str">
        <f>A87</f>
        <v>เขต 1 เชียงใหม่</v>
      </c>
      <c r="B89" s="27" t="s">
        <v>996</v>
      </c>
      <c r="C89" s="27" t="s">
        <v>997</v>
      </c>
      <c r="D89" s="28">
        <v>0</v>
      </c>
      <c r="E89" s="28">
        <v>0</v>
      </c>
      <c r="F89" s="28">
        <v>0</v>
      </c>
      <c r="G89" s="28">
        <v>0</v>
      </c>
      <c r="H89" s="28">
        <f t="shared" si="8"/>
        <v>0</v>
      </c>
      <c r="I89" s="28">
        <f t="shared" si="6"/>
        <v>0</v>
      </c>
    </row>
    <row r="90" spans="1:9" ht="13.5" thickBot="1" x14ac:dyDescent="0.25">
      <c r="A90" s="30" t="str">
        <f t="shared" ref="A90:B105" si="9">A89</f>
        <v>เขต 1 เชียงใหม่</v>
      </c>
      <c r="B90" s="30" t="str">
        <f t="shared" si="9"/>
        <v>5500 - น่าน</v>
      </c>
      <c r="C90" s="27" t="s">
        <v>998</v>
      </c>
      <c r="D90" s="28">
        <v>0</v>
      </c>
      <c r="E90" s="28">
        <v>0</v>
      </c>
      <c r="F90" s="28">
        <v>0</v>
      </c>
      <c r="G90" s="28">
        <v>0</v>
      </c>
      <c r="H90" s="28">
        <f t="shared" si="8"/>
        <v>0</v>
      </c>
      <c r="I90" s="28">
        <f t="shared" si="6"/>
        <v>0</v>
      </c>
    </row>
    <row r="91" spans="1:9" ht="13.5" thickBot="1" x14ac:dyDescent="0.25">
      <c r="A91" s="30" t="str">
        <f t="shared" si="9"/>
        <v>เขต 1 เชียงใหม่</v>
      </c>
      <c r="B91" s="30" t="str">
        <f t="shared" si="9"/>
        <v>5500 - น่าน</v>
      </c>
      <c r="C91" s="27" t="s">
        <v>999</v>
      </c>
      <c r="D91" s="28">
        <v>0</v>
      </c>
      <c r="E91" s="28">
        <v>0</v>
      </c>
      <c r="F91" s="28">
        <v>0</v>
      </c>
      <c r="G91" s="28">
        <v>0</v>
      </c>
      <c r="H91" s="28">
        <f t="shared" si="8"/>
        <v>0</v>
      </c>
      <c r="I91" s="28">
        <f t="shared" si="6"/>
        <v>0</v>
      </c>
    </row>
    <row r="92" spans="1:9" ht="13.5" thickBot="1" x14ac:dyDescent="0.25">
      <c r="A92" s="30" t="str">
        <f t="shared" si="9"/>
        <v>เขต 1 เชียงใหม่</v>
      </c>
      <c r="B92" s="30" t="str">
        <f t="shared" si="9"/>
        <v>5500 - น่าน</v>
      </c>
      <c r="C92" s="27" t="s">
        <v>1000</v>
      </c>
      <c r="D92" s="28">
        <v>0</v>
      </c>
      <c r="E92" s="28">
        <v>0</v>
      </c>
      <c r="F92" s="28">
        <v>0</v>
      </c>
      <c r="G92" s="28">
        <v>0</v>
      </c>
      <c r="H92" s="28">
        <f t="shared" si="8"/>
        <v>0</v>
      </c>
      <c r="I92" s="28">
        <f t="shared" si="6"/>
        <v>0</v>
      </c>
    </row>
    <row r="93" spans="1:9" ht="13.5" thickBot="1" x14ac:dyDescent="0.25">
      <c r="A93" s="30" t="str">
        <f t="shared" si="9"/>
        <v>เขต 1 เชียงใหม่</v>
      </c>
      <c r="B93" s="30" t="str">
        <f t="shared" si="9"/>
        <v>5500 - น่าน</v>
      </c>
      <c r="C93" s="27" t="s">
        <v>1001</v>
      </c>
      <c r="D93" s="28">
        <v>57966</v>
      </c>
      <c r="E93" s="28">
        <v>0</v>
      </c>
      <c r="F93" s="28">
        <v>21615</v>
      </c>
      <c r="G93" s="28">
        <v>0</v>
      </c>
      <c r="H93" s="28">
        <f t="shared" si="8"/>
        <v>21615</v>
      </c>
      <c r="I93" s="28">
        <f t="shared" si="6"/>
        <v>79581</v>
      </c>
    </row>
    <row r="94" spans="1:9" ht="13.5" thickBot="1" x14ac:dyDescent="0.25">
      <c r="A94" s="30" t="str">
        <f t="shared" si="9"/>
        <v>เขต 1 เชียงใหม่</v>
      </c>
      <c r="B94" s="30" t="str">
        <f t="shared" si="9"/>
        <v>5500 - น่าน</v>
      </c>
      <c r="C94" s="27" t="s">
        <v>1002</v>
      </c>
      <c r="D94" s="28">
        <v>12761</v>
      </c>
      <c r="E94" s="28">
        <v>0</v>
      </c>
      <c r="F94" s="28">
        <v>0</v>
      </c>
      <c r="G94" s="28">
        <v>0</v>
      </c>
      <c r="H94" s="28">
        <f t="shared" si="8"/>
        <v>0</v>
      </c>
      <c r="I94" s="28">
        <f t="shared" si="6"/>
        <v>12761</v>
      </c>
    </row>
    <row r="95" spans="1:9" ht="13.5" thickBot="1" x14ac:dyDescent="0.25">
      <c r="A95" s="30" t="str">
        <f t="shared" si="9"/>
        <v>เขต 1 เชียงใหม่</v>
      </c>
      <c r="B95" s="30" t="str">
        <f t="shared" si="9"/>
        <v>5500 - น่าน</v>
      </c>
      <c r="C95" s="27" t="s">
        <v>1003</v>
      </c>
      <c r="D95" s="28">
        <v>8753</v>
      </c>
      <c r="E95" s="28">
        <v>0</v>
      </c>
      <c r="F95" s="28">
        <v>0</v>
      </c>
      <c r="G95" s="28">
        <v>0</v>
      </c>
      <c r="H95" s="28">
        <f t="shared" si="8"/>
        <v>0</v>
      </c>
      <c r="I95" s="28">
        <f t="shared" si="6"/>
        <v>8753</v>
      </c>
    </row>
    <row r="96" spans="1:9" ht="13.5" thickBot="1" x14ac:dyDescent="0.25">
      <c r="A96" s="30" t="str">
        <f t="shared" si="9"/>
        <v>เขต 1 เชียงใหม่</v>
      </c>
      <c r="B96" s="30" t="str">
        <f t="shared" si="9"/>
        <v>5500 - น่าน</v>
      </c>
      <c r="C96" s="27" t="s">
        <v>1004</v>
      </c>
      <c r="D96" s="28">
        <v>25199</v>
      </c>
      <c r="E96" s="28">
        <v>0</v>
      </c>
      <c r="F96" s="28">
        <v>0</v>
      </c>
      <c r="G96" s="28">
        <v>0</v>
      </c>
      <c r="H96" s="28">
        <f t="shared" si="8"/>
        <v>0</v>
      </c>
      <c r="I96" s="28">
        <f t="shared" si="6"/>
        <v>25199</v>
      </c>
    </row>
    <row r="97" spans="1:9" ht="13.5" thickBot="1" x14ac:dyDescent="0.25">
      <c r="A97" s="30" t="str">
        <f t="shared" si="9"/>
        <v>เขต 1 เชียงใหม่</v>
      </c>
      <c r="B97" s="30" t="str">
        <f t="shared" si="9"/>
        <v>5500 - น่าน</v>
      </c>
      <c r="C97" s="27" t="s">
        <v>1005</v>
      </c>
      <c r="D97" s="28">
        <v>36225</v>
      </c>
      <c r="E97" s="28">
        <v>0</v>
      </c>
      <c r="F97" s="28">
        <v>0</v>
      </c>
      <c r="G97" s="28">
        <v>0</v>
      </c>
      <c r="H97" s="28">
        <f t="shared" si="8"/>
        <v>0</v>
      </c>
      <c r="I97" s="28">
        <f t="shared" si="6"/>
        <v>36225</v>
      </c>
    </row>
    <row r="98" spans="1:9" ht="13.5" thickBot="1" x14ac:dyDescent="0.25">
      <c r="A98" s="30" t="str">
        <f t="shared" si="9"/>
        <v>เขต 1 เชียงใหม่</v>
      </c>
      <c r="B98" s="30" t="str">
        <f t="shared" si="9"/>
        <v>5500 - น่าน</v>
      </c>
      <c r="C98" s="27" t="s">
        <v>1006</v>
      </c>
      <c r="D98" s="28">
        <v>51767</v>
      </c>
      <c r="E98" s="28">
        <v>0</v>
      </c>
      <c r="F98" s="28">
        <v>0</v>
      </c>
      <c r="G98" s="28">
        <v>0</v>
      </c>
      <c r="H98" s="28">
        <f t="shared" si="8"/>
        <v>0</v>
      </c>
      <c r="I98" s="28">
        <f t="shared" si="6"/>
        <v>51767</v>
      </c>
    </row>
    <row r="99" spans="1:9" ht="13.5" thickBot="1" x14ac:dyDescent="0.25">
      <c r="A99" s="30" t="str">
        <f t="shared" si="9"/>
        <v>เขต 1 เชียงใหม่</v>
      </c>
      <c r="B99" s="30" t="str">
        <f t="shared" si="9"/>
        <v>5500 - น่าน</v>
      </c>
      <c r="C99" s="27" t="s">
        <v>1007</v>
      </c>
      <c r="D99" s="28">
        <v>14078</v>
      </c>
      <c r="E99" s="28">
        <v>0</v>
      </c>
      <c r="F99" s="28">
        <v>0</v>
      </c>
      <c r="G99" s="28">
        <v>0</v>
      </c>
      <c r="H99" s="28">
        <f t="shared" si="8"/>
        <v>0</v>
      </c>
      <c r="I99" s="28">
        <f t="shared" si="6"/>
        <v>14078</v>
      </c>
    </row>
    <row r="100" spans="1:9" ht="13.5" thickBot="1" x14ac:dyDescent="0.25">
      <c r="A100" s="30" t="str">
        <f t="shared" si="9"/>
        <v>เขต 1 เชียงใหม่</v>
      </c>
      <c r="B100" s="30" t="str">
        <f t="shared" si="9"/>
        <v>5500 - น่าน</v>
      </c>
      <c r="C100" s="27" t="s">
        <v>1008</v>
      </c>
      <c r="D100" s="28">
        <v>19393</v>
      </c>
      <c r="E100" s="28">
        <v>0</v>
      </c>
      <c r="F100" s="28">
        <v>0</v>
      </c>
      <c r="G100" s="28">
        <v>0</v>
      </c>
      <c r="H100" s="28">
        <f t="shared" si="8"/>
        <v>0</v>
      </c>
      <c r="I100" s="28">
        <f t="shared" si="6"/>
        <v>19393</v>
      </c>
    </row>
    <row r="101" spans="1:9" ht="13.5" thickBot="1" x14ac:dyDescent="0.25">
      <c r="A101" s="30" t="str">
        <f t="shared" si="9"/>
        <v>เขต 1 เชียงใหม่</v>
      </c>
      <c r="B101" s="30" t="str">
        <f t="shared" si="9"/>
        <v>5500 - น่าน</v>
      </c>
      <c r="C101" s="27" t="s">
        <v>1009</v>
      </c>
      <c r="D101" s="28">
        <v>10893</v>
      </c>
      <c r="E101" s="28">
        <v>0</v>
      </c>
      <c r="F101" s="28">
        <v>0</v>
      </c>
      <c r="G101" s="28">
        <v>0</v>
      </c>
      <c r="H101" s="28">
        <f t="shared" si="8"/>
        <v>0</v>
      </c>
      <c r="I101" s="28">
        <f t="shared" si="6"/>
        <v>10893</v>
      </c>
    </row>
    <row r="102" spans="1:9" ht="13.5" thickBot="1" x14ac:dyDescent="0.25">
      <c r="A102" s="30" t="str">
        <f t="shared" si="9"/>
        <v>เขต 1 เชียงใหม่</v>
      </c>
      <c r="B102" s="30" t="str">
        <f t="shared" si="9"/>
        <v>5500 - น่าน</v>
      </c>
      <c r="C102" s="27" t="s">
        <v>1010</v>
      </c>
      <c r="D102" s="28">
        <v>11959</v>
      </c>
      <c r="E102" s="28">
        <v>0</v>
      </c>
      <c r="F102" s="28">
        <v>0</v>
      </c>
      <c r="G102" s="28">
        <v>0</v>
      </c>
      <c r="H102" s="28">
        <f t="shared" si="8"/>
        <v>0</v>
      </c>
      <c r="I102" s="28">
        <f t="shared" si="6"/>
        <v>11959</v>
      </c>
    </row>
    <row r="103" spans="1:9" ht="13.5" thickBot="1" x14ac:dyDescent="0.25">
      <c r="A103" s="30" t="str">
        <f t="shared" si="9"/>
        <v>เขต 1 เชียงใหม่</v>
      </c>
      <c r="B103" s="30" t="str">
        <f t="shared" si="9"/>
        <v>5500 - น่าน</v>
      </c>
      <c r="C103" s="27" t="s">
        <v>1011</v>
      </c>
      <c r="D103" s="28">
        <v>12162</v>
      </c>
      <c r="E103" s="28">
        <v>0</v>
      </c>
      <c r="F103" s="28">
        <v>0</v>
      </c>
      <c r="G103" s="28">
        <v>0</v>
      </c>
      <c r="H103" s="28">
        <f t="shared" si="8"/>
        <v>0</v>
      </c>
      <c r="I103" s="28">
        <f t="shared" si="6"/>
        <v>12162</v>
      </c>
    </row>
    <row r="104" spans="1:9" ht="13.5" thickBot="1" x14ac:dyDescent="0.25">
      <c r="A104" s="30" t="str">
        <f t="shared" si="9"/>
        <v>เขต 1 เชียงใหม่</v>
      </c>
      <c r="B104" s="30" t="str">
        <f t="shared" si="9"/>
        <v>5500 - น่าน</v>
      </c>
      <c r="C104" s="27" t="s">
        <v>1012</v>
      </c>
      <c r="D104" s="28">
        <v>8926</v>
      </c>
      <c r="E104" s="28">
        <v>0</v>
      </c>
      <c r="F104" s="28">
        <v>0</v>
      </c>
      <c r="G104" s="28">
        <v>0</v>
      </c>
      <c r="H104" s="28">
        <f t="shared" si="8"/>
        <v>0</v>
      </c>
      <c r="I104" s="28">
        <f t="shared" si="6"/>
        <v>8926</v>
      </c>
    </row>
    <row r="105" spans="1:9" ht="13.5" thickBot="1" x14ac:dyDescent="0.25">
      <c r="A105" s="30" t="str">
        <f t="shared" si="9"/>
        <v>เขต 1 เชียงใหม่</v>
      </c>
      <c r="B105" s="30" t="str">
        <f t="shared" si="9"/>
        <v>5500 - น่าน</v>
      </c>
      <c r="C105" s="27" t="s">
        <v>1013</v>
      </c>
      <c r="D105" s="28">
        <v>46087</v>
      </c>
      <c r="E105" s="28">
        <v>0</v>
      </c>
      <c r="F105" s="28">
        <v>0</v>
      </c>
      <c r="G105" s="28">
        <v>0</v>
      </c>
      <c r="H105" s="28">
        <f t="shared" si="8"/>
        <v>0</v>
      </c>
      <c r="I105" s="28">
        <f t="shared" si="6"/>
        <v>46087</v>
      </c>
    </row>
    <row r="106" spans="1:9" ht="13.5" thickBot="1" x14ac:dyDescent="0.25">
      <c r="A106" s="30" t="str">
        <f t="shared" ref="A106:B120" si="10">A105</f>
        <v>เขต 1 เชียงใหม่</v>
      </c>
      <c r="B106" s="30" t="str">
        <f t="shared" si="10"/>
        <v>5500 - น่าน</v>
      </c>
      <c r="C106" s="27" t="s">
        <v>1014</v>
      </c>
      <c r="D106" s="28">
        <v>1122</v>
      </c>
      <c r="E106" s="28">
        <v>0</v>
      </c>
      <c r="F106" s="28">
        <v>0</v>
      </c>
      <c r="G106" s="28">
        <v>0</v>
      </c>
      <c r="H106" s="28">
        <f t="shared" si="8"/>
        <v>0</v>
      </c>
      <c r="I106" s="28">
        <f t="shared" si="6"/>
        <v>1122</v>
      </c>
    </row>
    <row r="107" spans="1:9" ht="13.5" thickBot="1" x14ac:dyDescent="0.25">
      <c r="A107" s="30" t="str">
        <f t="shared" si="10"/>
        <v>เขต 1 เชียงใหม่</v>
      </c>
      <c r="B107" s="30" t="str">
        <f t="shared" si="10"/>
        <v>5500 - น่าน</v>
      </c>
      <c r="C107" s="27" t="s">
        <v>1015</v>
      </c>
      <c r="D107" s="28">
        <v>8700</v>
      </c>
      <c r="E107" s="28">
        <v>0</v>
      </c>
      <c r="F107" s="28">
        <v>0</v>
      </c>
      <c r="G107" s="28">
        <v>0</v>
      </c>
      <c r="H107" s="28">
        <f t="shared" si="8"/>
        <v>0</v>
      </c>
      <c r="I107" s="28">
        <f t="shared" si="6"/>
        <v>8700</v>
      </c>
    </row>
    <row r="108" spans="1:9" ht="13.5" thickBot="1" x14ac:dyDescent="0.25">
      <c r="A108" s="30" t="str">
        <f t="shared" si="10"/>
        <v>เขต 1 เชียงใหม่</v>
      </c>
      <c r="B108" s="30" t="str">
        <f t="shared" si="10"/>
        <v>5500 - น่าน</v>
      </c>
      <c r="C108" s="27" t="s">
        <v>1016</v>
      </c>
      <c r="D108" s="28">
        <v>23854</v>
      </c>
      <c r="E108" s="28">
        <v>0</v>
      </c>
      <c r="F108" s="28">
        <v>0</v>
      </c>
      <c r="G108" s="28">
        <v>0</v>
      </c>
      <c r="H108" s="28">
        <f t="shared" si="8"/>
        <v>0</v>
      </c>
      <c r="I108" s="28">
        <f t="shared" si="6"/>
        <v>23854</v>
      </c>
    </row>
    <row r="109" spans="1:9" ht="13.5" thickBot="1" x14ac:dyDescent="0.25">
      <c r="A109" s="30" t="str">
        <f t="shared" si="10"/>
        <v>เขต 1 เชียงใหม่</v>
      </c>
      <c r="B109" s="30" t="str">
        <f t="shared" si="10"/>
        <v>5500 - น่าน</v>
      </c>
      <c r="C109" s="27" t="s">
        <v>954</v>
      </c>
      <c r="D109" s="28">
        <v>0</v>
      </c>
      <c r="E109" s="28">
        <v>47663</v>
      </c>
      <c r="F109" s="28">
        <v>66</v>
      </c>
      <c r="G109" s="28">
        <v>6928</v>
      </c>
      <c r="H109" s="28">
        <f t="shared" si="8"/>
        <v>54657</v>
      </c>
      <c r="I109" s="28">
        <f t="shared" si="6"/>
        <v>54657</v>
      </c>
    </row>
    <row r="110" spans="1:9" ht="13.5" thickBot="1" x14ac:dyDescent="0.25">
      <c r="A110" s="30"/>
      <c r="B110" s="31" t="s">
        <v>1017</v>
      </c>
      <c r="C110" s="32"/>
      <c r="D110" s="33">
        <f>SUBTOTAL(9,D89:D109)</f>
        <v>349845</v>
      </c>
      <c r="E110" s="33">
        <f>SUBTOTAL(9,E89:E109)</f>
        <v>47663</v>
      </c>
      <c r="F110" s="33">
        <f>SUBTOTAL(9,F89:F109)</f>
        <v>21681</v>
      </c>
      <c r="G110" s="33">
        <f>SUBTOTAL(9,G89:G109)</f>
        <v>6928</v>
      </c>
      <c r="H110" s="33">
        <f t="shared" si="8"/>
        <v>76272</v>
      </c>
      <c r="I110" s="33">
        <f t="shared" si="6"/>
        <v>426117</v>
      </c>
    </row>
    <row r="111" spans="1:9" ht="13.5" thickBot="1" x14ac:dyDescent="0.25">
      <c r="A111" s="30" t="str">
        <f>A109</f>
        <v>เขต 1 เชียงใหม่</v>
      </c>
      <c r="B111" s="27" t="s">
        <v>1018</v>
      </c>
      <c r="C111" s="27" t="s">
        <v>1019</v>
      </c>
      <c r="D111" s="28">
        <v>99702</v>
      </c>
      <c r="E111" s="28">
        <v>0</v>
      </c>
      <c r="F111" s="28">
        <v>16557</v>
      </c>
      <c r="G111" s="28">
        <v>0</v>
      </c>
      <c r="H111" s="28">
        <f t="shared" si="8"/>
        <v>16557</v>
      </c>
      <c r="I111" s="28">
        <f t="shared" si="6"/>
        <v>116259</v>
      </c>
    </row>
    <row r="112" spans="1:9" ht="13.5" thickBot="1" x14ac:dyDescent="0.25">
      <c r="A112" s="30" t="str">
        <f t="shared" si="10"/>
        <v>เขต 1 เชียงใหม่</v>
      </c>
      <c r="B112" s="30" t="str">
        <f t="shared" si="10"/>
        <v>5600 - พะเยา</v>
      </c>
      <c r="C112" s="27" t="s">
        <v>1020</v>
      </c>
      <c r="D112" s="28">
        <v>80020</v>
      </c>
      <c r="E112" s="28">
        <v>0</v>
      </c>
      <c r="F112" s="28">
        <v>5926</v>
      </c>
      <c r="G112" s="28">
        <v>0</v>
      </c>
      <c r="H112" s="28">
        <f t="shared" si="8"/>
        <v>5926</v>
      </c>
      <c r="I112" s="28">
        <f t="shared" si="6"/>
        <v>85946</v>
      </c>
    </row>
    <row r="113" spans="1:9" ht="13.5" thickBot="1" x14ac:dyDescent="0.25">
      <c r="A113" s="30" t="str">
        <f t="shared" si="10"/>
        <v>เขต 1 เชียงใหม่</v>
      </c>
      <c r="B113" s="30" t="str">
        <f t="shared" si="10"/>
        <v>5600 - พะเยา</v>
      </c>
      <c r="C113" s="27" t="s">
        <v>1021</v>
      </c>
      <c r="D113" s="28">
        <v>38742</v>
      </c>
      <c r="E113" s="28">
        <v>0</v>
      </c>
      <c r="F113" s="28">
        <v>0</v>
      </c>
      <c r="G113" s="28">
        <v>0</v>
      </c>
      <c r="H113" s="28">
        <f t="shared" si="8"/>
        <v>0</v>
      </c>
      <c r="I113" s="28">
        <f t="shared" si="6"/>
        <v>38742</v>
      </c>
    </row>
    <row r="114" spans="1:9" ht="13.5" thickBot="1" x14ac:dyDescent="0.25">
      <c r="A114" s="30" t="str">
        <f t="shared" si="10"/>
        <v>เขต 1 เชียงใหม่</v>
      </c>
      <c r="B114" s="30" t="str">
        <f t="shared" si="10"/>
        <v>5600 - พะเยา</v>
      </c>
      <c r="C114" s="27" t="s">
        <v>1022</v>
      </c>
      <c r="D114" s="28">
        <v>14214</v>
      </c>
      <c r="E114" s="28">
        <v>0</v>
      </c>
      <c r="F114" s="28">
        <v>0</v>
      </c>
      <c r="G114" s="28">
        <v>0</v>
      </c>
      <c r="H114" s="28">
        <f t="shared" si="8"/>
        <v>0</v>
      </c>
      <c r="I114" s="28">
        <f t="shared" si="6"/>
        <v>14214</v>
      </c>
    </row>
    <row r="115" spans="1:9" ht="13.5" thickBot="1" x14ac:dyDescent="0.25">
      <c r="A115" s="30" t="str">
        <f t="shared" si="10"/>
        <v>เขต 1 เชียงใหม่</v>
      </c>
      <c r="B115" s="30" t="str">
        <f t="shared" si="10"/>
        <v>5600 - พะเยา</v>
      </c>
      <c r="C115" s="27" t="s">
        <v>1023</v>
      </c>
      <c r="D115" s="28">
        <v>52240</v>
      </c>
      <c r="E115" s="28">
        <v>0</v>
      </c>
      <c r="F115" s="28">
        <v>0</v>
      </c>
      <c r="G115" s="28">
        <v>0</v>
      </c>
      <c r="H115" s="28">
        <f t="shared" si="8"/>
        <v>0</v>
      </c>
      <c r="I115" s="28">
        <f t="shared" si="6"/>
        <v>52240</v>
      </c>
    </row>
    <row r="116" spans="1:9" ht="13.5" thickBot="1" x14ac:dyDescent="0.25">
      <c r="A116" s="30" t="str">
        <f t="shared" si="10"/>
        <v>เขต 1 เชียงใหม่</v>
      </c>
      <c r="B116" s="30" t="str">
        <f t="shared" si="10"/>
        <v>5600 - พะเยา</v>
      </c>
      <c r="C116" s="27" t="s">
        <v>1024</v>
      </c>
      <c r="D116" s="28">
        <v>40580</v>
      </c>
      <c r="E116" s="28">
        <v>0</v>
      </c>
      <c r="F116" s="28">
        <v>0</v>
      </c>
      <c r="G116" s="28">
        <v>0</v>
      </c>
      <c r="H116" s="28">
        <f t="shared" si="8"/>
        <v>0</v>
      </c>
      <c r="I116" s="28">
        <f t="shared" si="6"/>
        <v>40580</v>
      </c>
    </row>
    <row r="117" spans="1:9" ht="13.5" thickBot="1" x14ac:dyDescent="0.25">
      <c r="A117" s="30" t="str">
        <f t="shared" si="10"/>
        <v>เขต 1 เชียงใหม่</v>
      </c>
      <c r="B117" s="30" t="str">
        <f t="shared" si="10"/>
        <v>5600 - พะเยา</v>
      </c>
      <c r="C117" s="27" t="s">
        <v>1025</v>
      </c>
      <c r="D117" s="28">
        <v>24698</v>
      </c>
      <c r="E117" s="28">
        <v>0</v>
      </c>
      <c r="F117" s="28">
        <v>0</v>
      </c>
      <c r="G117" s="28">
        <v>0</v>
      </c>
      <c r="H117" s="28">
        <f t="shared" si="8"/>
        <v>0</v>
      </c>
      <c r="I117" s="28">
        <f t="shared" si="6"/>
        <v>24698</v>
      </c>
    </row>
    <row r="118" spans="1:9" ht="13.5" thickBot="1" x14ac:dyDescent="0.25">
      <c r="A118" s="30" t="str">
        <f t="shared" si="10"/>
        <v>เขต 1 เชียงใหม่</v>
      </c>
      <c r="B118" s="30" t="str">
        <f t="shared" si="10"/>
        <v>5600 - พะเยา</v>
      </c>
      <c r="C118" s="27" t="s">
        <v>1026</v>
      </c>
      <c r="D118" s="28">
        <v>1500</v>
      </c>
      <c r="E118" s="28">
        <v>0</v>
      </c>
      <c r="F118" s="28">
        <v>0</v>
      </c>
      <c r="G118" s="28">
        <v>0</v>
      </c>
      <c r="H118" s="28">
        <f t="shared" si="8"/>
        <v>0</v>
      </c>
      <c r="I118" s="28">
        <f t="shared" si="6"/>
        <v>1500</v>
      </c>
    </row>
    <row r="119" spans="1:9" ht="13.5" thickBot="1" x14ac:dyDescent="0.25">
      <c r="A119" s="30" t="str">
        <f t="shared" si="10"/>
        <v>เขต 1 เชียงใหม่</v>
      </c>
      <c r="B119" s="30" t="str">
        <f t="shared" si="10"/>
        <v>5600 - พะเยา</v>
      </c>
      <c r="C119" s="27" t="s">
        <v>1027</v>
      </c>
      <c r="D119" s="28">
        <v>13729</v>
      </c>
      <c r="E119" s="28">
        <v>0</v>
      </c>
      <c r="F119" s="28">
        <v>0</v>
      </c>
      <c r="G119" s="28">
        <v>0</v>
      </c>
      <c r="H119" s="28">
        <f t="shared" si="8"/>
        <v>0</v>
      </c>
      <c r="I119" s="28">
        <f t="shared" si="6"/>
        <v>13729</v>
      </c>
    </row>
    <row r="120" spans="1:9" ht="13.5" thickBot="1" x14ac:dyDescent="0.25">
      <c r="A120" s="30" t="str">
        <f t="shared" si="10"/>
        <v>เขต 1 เชียงใหม่</v>
      </c>
      <c r="B120" s="30" t="str">
        <f t="shared" si="10"/>
        <v>5600 - พะเยา</v>
      </c>
      <c r="C120" s="27" t="s">
        <v>954</v>
      </c>
      <c r="D120" s="28">
        <v>0</v>
      </c>
      <c r="E120" s="28">
        <v>41653</v>
      </c>
      <c r="F120" s="28">
        <v>71</v>
      </c>
      <c r="G120" s="28">
        <v>6609</v>
      </c>
      <c r="H120" s="28">
        <f t="shared" si="8"/>
        <v>48333</v>
      </c>
      <c r="I120" s="28">
        <f t="shared" si="6"/>
        <v>48333</v>
      </c>
    </row>
    <row r="121" spans="1:9" ht="13.5" thickBot="1" x14ac:dyDescent="0.25">
      <c r="A121" s="30"/>
      <c r="B121" s="31" t="s">
        <v>1028</v>
      </c>
      <c r="C121" s="32"/>
      <c r="D121" s="33">
        <f>SUBTOTAL(9,D111:D120)</f>
        <v>365425</v>
      </c>
      <c r="E121" s="33">
        <f>SUBTOTAL(9,E111:E120)</f>
        <v>41653</v>
      </c>
      <c r="F121" s="33">
        <f>SUBTOTAL(9,F111:F120)</f>
        <v>22554</v>
      </c>
      <c r="G121" s="33">
        <f>SUBTOTAL(9,G111:G120)</f>
        <v>6609</v>
      </c>
      <c r="H121" s="33">
        <f t="shared" si="8"/>
        <v>70816</v>
      </c>
      <c r="I121" s="33">
        <f t="shared" si="6"/>
        <v>436241</v>
      </c>
    </row>
    <row r="122" spans="1:9" ht="13.5" thickBot="1" x14ac:dyDescent="0.25">
      <c r="A122" s="30" t="str">
        <f>A120</f>
        <v>เขต 1 เชียงใหม่</v>
      </c>
      <c r="B122" s="27" t="s">
        <v>1029</v>
      </c>
      <c r="C122" s="27" t="s">
        <v>1030</v>
      </c>
      <c r="D122" s="28">
        <v>0</v>
      </c>
      <c r="E122" s="28">
        <v>0</v>
      </c>
      <c r="F122" s="28">
        <v>0</v>
      </c>
      <c r="G122" s="28">
        <v>0</v>
      </c>
      <c r="H122" s="28">
        <f t="shared" si="8"/>
        <v>0</v>
      </c>
      <c r="I122" s="28">
        <f t="shared" si="6"/>
        <v>0</v>
      </c>
    </row>
    <row r="123" spans="1:9" ht="13.5" thickBot="1" x14ac:dyDescent="0.25">
      <c r="A123" s="30" t="str">
        <f t="shared" ref="A123:B138" si="11">A122</f>
        <v>เขต 1 เชียงใหม่</v>
      </c>
      <c r="B123" s="30" t="str">
        <f t="shared" si="11"/>
        <v>5700 - เชียงราย</v>
      </c>
      <c r="C123" s="27" t="s">
        <v>1031</v>
      </c>
      <c r="D123" s="28">
        <v>0</v>
      </c>
      <c r="E123" s="28">
        <v>0</v>
      </c>
      <c r="F123" s="28">
        <v>0</v>
      </c>
      <c r="G123" s="28">
        <v>0</v>
      </c>
      <c r="H123" s="28">
        <f t="shared" si="8"/>
        <v>0</v>
      </c>
      <c r="I123" s="28">
        <f t="shared" si="6"/>
        <v>0</v>
      </c>
    </row>
    <row r="124" spans="1:9" ht="13.5" thickBot="1" x14ac:dyDescent="0.25">
      <c r="A124" s="30" t="str">
        <f t="shared" si="11"/>
        <v>เขต 1 เชียงใหม่</v>
      </c>
      <c r="B124" s="30" t="str">
        <f t="shared" si="11"/>
        <v>5700 - เชียงราย</v>
      </c>
      <c r="C124" s="27" t="s">
        <v>1032</v>
      </c>
      <c r="D124" s="28">
        <v>0</v>
      </c>
      <c r="E124" s="28">
        <v>0</v>
      </c>
      <c r="F124" s="28">
        <v>0</v>
      </c>
      <c r="G124" s="28">
        <v>0</v>
      </c>
      <c r="H124" s="28">
        <f t="shared" si="8"/>
        <v>0</v>
      </c>
      <c r="I124" s="28">
        <f t="shared" si="6"/>
        <v>0</v>
      </c>
    </row>
    <row r="125" spans="1:9" ht="13.5" thickBot="1" x14ac:dyDescent="0.25">
      <c r="A125" s="30" t="str">
        <f t="shared" si="11"/>
        <v>เขต 1 เชียงใหม่</v>
      </c>
      <c r="B125" s="30" t="str">
        <f t="shared" si="11"/>
        <v>5700 - เชียงราย</v>
      </c>
      <c r="C125" s="27" t="s">
        <v>1033</v>
      </c>
      <c r="D125" s="28">
        <v>0</v>
      </c>
      <c r="E125" s="28">
        <v>0</v>
      </c>
      <c r="F125" s="28">
        <v>0</v>
      </c>
      <c r="G125" s="28">
        <v>0</v>
      </c>
      <c r="H125" s="28">
        <f t="shared" si="8"/>
        <v>0</v>
      </c>
      <c r="I125" s="28">
        <f t="shared" si="6"/>
        <v>0</v>
      </c>
    </row>
    <row r="126" spans="1:9" ht="13.5" thickBot="1" x14ac:dyDescent="0.25">
      <c r="A126" s="30" t="str">
        <f t="shared" si="11"/>
        <v>เขต 1 เชียงใหม่</v>
      </c>
      <c r="B126" s="30" t="str">
        <f t="shared" si="11"/>
        <v>5700 - เชียงราย</v>
      </c>
      <c r="C126" s="27" t="s">
        <v>1034</v>
      </c>
      <c r="D126" s="28">
        <v>0</v>
      </c>
      <c r="E126" s="28">
        <v>0</v>
      </c>
      <c r="F126" s="28">
        <v>0</v>
      </c>
      <c r="G126" s="28">
        <v>0</v>
      </c>
      <c r="H126" s="28">
        <f t="shared" si="8"/>
        <v>0</v>
      </c>
      <c r="I126" s="28">
        <f t="shared" si="6"/>
        <v>0</v>
      </c>
    </row>
    <row r="127" spans="1:9" ht="13.5" thickBot="1" x14ac:dyDescent="0.25">
      <c r="A127" s="30" t="str">
        <f t="shared" si="11"/>
        <v>เขต 1 เชียงใหม่</v>
      </c>
      <c r="B127" s="30" t="str">
        <f t="shared" si="11"/>
        <v>5700 - เชียงราย</v>
      </c>
      <c r="C127" s="27" t="s">
        <v>1035</v>
      </c>
      <c r="D127" s="28">
        <v>0</v>
      </c>
      <c r="E127" s="28">
        <v>0</v>
      </c>
      <c r="F127" s="28">
        <v>0</v>
      </c>
      <c r="G127" s="28">
        <v>0</v>
      </c>
      <c r="H127" s="28">
        <f t="shared" si="8"/>
        <v>0</v>
      </c>
      <c r="I127" s="28">
        <f t="shared" si="6"/>
        <v>0</v>
      </c>
    </row>
    <row r="128" spans="1:9" ht="13.5" thickBot="1" x14ac:dyDescent="0.25">
      <c r="A128" s="30" t="str">
        <f t="shared" si="11"/>
        <v>เขต 1 เชียงใหม่</v>
      </c>
      <c r="B128" s="30" t="str">
        <f t="shared" si="11"/>
        <v>5700 - เชียงราย</v>
      </c>
      <c r="C128" s="27" t="s">
        <v>1036</v>
      </c>
      <c r="D128" s="28">
        <v>0</v>
      </c>
      <c r="E128" s="28">
        <v>0</v>
      </c>
      <c r="F128" s="28">
        <v>0</v>
      </c>
      <c r="G128" s="28">
        <v>0</v>
      </c>
      <c r="H128" s="28">
        <f t="shared" si="8"/>
        <v>0</v>
      </c>
      <c r="I128" s="28">
        <f t="shared" si="6"/>
        <v>0</v>
      </c>
    </row>
    <row r="129" spans="1:9" ht="13.5" thickBot="1" x14ac:dyDescent="0.25">
      <c r="A129" s="30" t="str">
        <f t="shared" si="11"/>
        <v>เขต 1 เชียงใหม่</v>
      </c>
      <c r="B129" s="30" t="str">
        <f t="shared" si="11"/>
        <v>5700 - เชียงราย</v>
      </c>
      <c r="C129" s="27" t="s">
        <v>1037</v>
      </c>
      <c r="D129" s="28">
        <v>0</v>
      </c>
      <c r="E129" s="28">
        <v>0</v>
      </c>
      <c r="F129" s="28">
        <v>0</v>
      </c>
      <c r="G129" s="28">
        <v>0</v>
      </c>
      <c r="H129" s="28">
        <f t="shared" si="8"/>
        <v>0</v>
      </c>
      <c r="I129" s="28">
        <f t="shared" si="6"/>
        <v>0</v>
      </c>
    </row>
    <row r="130" spans="1:9" ht="13.5" thickBot="1" x14ac:dyDescent="0.25">
      <c r="A130" s="30" t="str">
        <f t="shared" si="11"/>
        <v>เขต 1 เชียงใหม่</v>
      </c>
      <c r="B130" s="30" t="str">
        <f t="shared" si="11"/>
        <v>5700 - เชียงราย</v>
      </c>
      <c r="C130" s="27" t="s">
        <v>1038</v>
      </c>
      <c r="D130" s="28">
        <v>0</v>
      </c>
      <c r="E130" s="28">
        <v>0</v>
      </c>
      <c r="F130" s="28">
        <v>0</v>
      </c>
      <c r="G130" s="28">
        <v>0</v>
      </c>
      <c r="H130" s="28">
        <f t="shared" si="8"/>
        <v>0</v>
      </c>
      <c r="I130" s="28">
        <f t="shared" si="6"/>
        <v>0</v>
      </c>
    </row>
    <row r="131" spans="1:9" ht="13.5" thickBot="1" x14ac:dyDescent="0.25">
      <c r="A131" s="30" t="str">
        <f t="shared" si="11"/>
        <v>เขต 1 เชียงใหม่</v>
      </c>
      <c r="B131" s="30" t="str">
        <f t="shared" si="11"/>
        <v>5700 - เชียงราย</v>
      </c>
      <c r="C131" s="27" t="s">
        <v>1039</v>
      </c>
      <c r="D131" s="28">
        <v>0</v>
      </c>
      <c r="E131" s="28">
        <v>0</v>
      </c>
      <c r="F131" s="28">
        <v>0</v>
      </c>
      <c r="G131" s="28">
        <v>0</v>
      </c>
      <c r="H131" s="28">
        <f t="shared" si="8"/>
        <v>0</v>
      </c>
      <c r="I131" s="28">
        <f t="shared" si="6"/>
        <v>0</v>
      </c>
    </row>
    <row r="132" spans="1:9" ht="13.5" thickBot="1" x14ac:dyDescent="0.25">
      <c r="A132" s="30" t="str">
        <f t="shared" si="11"/>
        <v>เขต 1 เชียงใหม่</v>
      </c>
      <c r="B132" s="30" t="str">
        <f t="shared" si="11"/>
        <v>5700 - เชียงราย</v>
      </c>
      <c r="C132" s="27" t="s">
        <v>1040</v>
      </c>
      <c r="D132" s="28">
        <v>0</v>
      </c>
      <c r="E132" s="28">
        <v>0</v>
      </c>
      <c r="F132" s="28">
        <v>0</v>
      </c>
      <c r="G132" s="28">
        <v>0</v>
      </c>
      <c r="H132" s="28">
        <f t="shared" si="8"/>
        <v>0</v>
      </c>
      <c r="I132" s="28">
        <f t="shared" si="6"/>
        <v>0</v>
      </c>
    </row>
    <row r="133" spans="1:9" ht="13.5" thickBot="1" x14ac:dyDescent="0.25">
      <c r="A133" s="30" t="str">
        <f t="shared" si="11"/>
        <v>เขต 1 เชียงใหม่</v>
      </c>
      <c r="B133" s="30" t="str">
        <f t="shared" si="11"/>
        <v>5700 - เชียงราย</v>
      </c>
      <c r="C133" s="27" t="s">
        <v>1041</v>
      </c>
      <c r="D133" s="28">
        <v>154635</v>
      </c>
      <c r="E133" s="28">
        <v>0</v>
      </c>
      <c r="F133" s="28">
        <v>81518</v>
      </c>
      <c r="G133" s="28">
        <v>0</v>
      </c>
      <c r="H133" s="28">
        <f t="shared" si="8"/>
        <v>81518</v>
      </c>
      <c r="I133" s="28">
        <f t="shared" ref="I133:I196" si="12">D133+H133</f>
        <v>236153</v>
      </c>
    </row>
    <row r="134" spans="1:9" ht="13.5" thickBot="1" x14ac:dyDescent="0.25">
      <c r="A134" s="30" t="str">
        <f t="shared" si="11"/>
        <v>เขต 1 เชียงใหม่</v>
      </c>
      <c r="B134" s="30" t="str">
        <f t="shared" si="11"/>
        <v>5700 - เชียงราย</v>
      </c>
      <c r="C134" s="27" t="s">
        <v>1042</v>
      </c>
      <c r="D134" s="28">
        <v>64618</v>
      </c>
      <c r="E134" s="28">
        <v>0</v>
      </c>
      <c r="F134" s="28">
        <v>0</v>
      </c>
      <c r="G134" s="28">
        <v>0</v>
      </c>
      <c r="H134" s="28">
        <f t="shared" ref="H134:H197" si="13">SUM(E134:G134)</f>
        <v>0</v>
      </c>
      <c r="I134" s="28">
        <f t="shared" si="12"/>
        <v>64618</v>
      </c>
    </row>
    <row r="135" spans="1:9" ht="13.5" thickBot="1" x14ac:dyDescent="0.25">
      <c r="A135" s="30" t="str">
        <f t="shared" si="11"/>
        <v>เขต 1 เชียงใหม่</v>
      </c>
      <c r="B135" s="30" t="str">
        <f t="shared" si="11"/>
        <v>5700 - เชียงราย</v>
      </c>
      <c r="C135" s="27" t="s">
        <v>1043</v>
      </c>
      <c r="D135" s="28">
        <v>92380</v>
      </c>
      <c r="E135" s="28">
        <v>0</v>
      </c>
      <c r="F135" s="28">
        <v>0</v>
      </c>
      <c r="G135" s="28">
        <v>0</v>
      </c>
      <c r="H135" s="28">
        <f t="shared" si="13"/>
        <v>0</v>
      </c>
      <c r="I135" s="28">
        <f t="shared" si="12"/>
        <v>92380</v>
      </c>
    </row>
    <row r="136" spans="1:9" ht="13.5" thickBot="1" x14ac:dyDescent="0.25">
      <c r="A136" s="30" t="str">
        <f t="shared" si="11"/>
        <v>เขต 1 เชียงใหม่</v>
      </c>
      <c r="B136" s="30" t="str">
        <f t="shared" si="11"/>
        <v>5700 - เชียงราย</v>
      </c>
      <c r="C136" s="27" t="s">
        <v>1044</v>
      </c>
      <c r="D136" s="28">
        <v>19922</v>
      </c>
      <c r="E136" s="28">
        <v>0</v>
      </c>
      <c r="F136" s="28">
        <v>0</v>
      </c>
      <c r="G136" s="28">
        <v>0</v>
      </c>
      <c r="H136" s="28">
        <f t="shared" si="13"/>
        <v>0</v>
      </c>
      <c r="I136" s="28">
        <f t="shared" si="12"/>
        <v>19922</v>
      </c>
    </row>
    <row r="137" spans="1:9" ht="13.5" thickBot="1" x14ac:dyDescent="0.25">
      <c r="A137" s="30" t="str">
        <f t="shared" si="11"/>
        <v>เขต 1 เชียงใหม่</v>
      </c>
      <c r="B137" s="30" t="str">
        <f t="shared" si="11"/>
        <v>5700 - เชียงราย</v>
      </c>
      <c r="C137" s="27" t="s">
        <v>1045</v>
      </c>
      <c r="D137" s="28">
        <v>92630</v>
      </c>
      <c r="E137" s="28">
        <v>0</v>
      </c>
      <c r="F137" s="28">
        <v>0</v>
      </c>
      <c r="G137" s="28">
        <v>0</v>
      </c>
      <c r="H137" s="28">
        <f t="shared" si="13"/>
        <v>0</v>
      </c>
      <c r="I137" s="28">
        <f t="shared" si="12"/>
        <v>92630</v>
      </c>
    </row>
    <row r="138" spans="1:9" ht="13.5" thickBot="1" x14ac:dyDescent="0.25">
      <c r="A138" s="30" t="str">
        <f t="shared" si="11"/>
        <v>เขต 1 เชียงใหม่</v>
      </c>
      <c r="B138" s="30" t="str">
        <f t="shared" si="11"/>
        <v>5700 - เชียงราย</v>
      </c>
      <c r="C138" s="27" t="s">
        <v>1046</v>
      </c>
      <c r="D138" s="28">
        <v>48815</v>
      </c>
      <c r="E138" s="28">
        <v>0</v>
      </c>
      <c r="F138" s="28">
        <v>0</v>
      </c>
      <c r="G138" s="28">
        <v>0</v>
      </c>
      <c r="H138" s="28">
        <f t="shared" si="13"/>
        <v>0</v>
      </c>
      <c r="I138" s="28">
        <f t="shared" si="12"/>
        <v>48815</v>
      </c>
    </row>
    <row r="139" spans="1:9" ht="13.5" thickBot="1" x14ac:dyDescent="0.25">
      <c r="A139" s="30" t="str">
        <f t="shared" ref="A139:B153" si="14">A138</f>
        <v>เขต 1 เชียงใหม่</v>
      </c>
      <c r="B139" s="30" t="str">
        <f t="shared" si="14"/>
        <v>5700 - เชียงราย</v>
      </c>
      <c r="C139" s="27" t="s">
        <v>1047</v>
      </c>
      <c r="D139" s="28">
        <v>56007</v>
      </c>
      <c r="E139" s="28">
        <v>0</v>
      </c>
      <c r="F139" s="28">
        <v>0</v>
      </c>
      <c r="G139" s="28">
        <v>0</v>
      </c>
      <c r="H139" s="28">
        <f t="shared" si="13"/>
        <v>0</v>
      </c>
      <c r="I139" s="28">
        <f t="shared" si="12"/>
        <v>56007</v>
      </c>
    </row>
    <row r="140" spans="1:9" ht="13.5" thickBot="1" x14ac:dyDescent="0.25">
      <c r="A140" s="30" t="str">
        <f t="shared" si="14"/>
        <v>เขต 1 เชียงใหม่</v>
      </c>
      <c r="B140" s="30" t="str">
        <f t="shared" si="14"/>
        <v>5700 - เชียงราย</v>
      </c>
      <c r="C140" s="27" t="s">
        <v>1048</v>
      </c>
      <c r="D140" s="28">
        <v>62368</v>
      </c>
      <c r="E140" s="28">
        <v>0</v>
      </c>
      <c r="F140" s="28">
        <v>0</v>
      </c>
      <c r="G140" s="28">
        <v>0</v>
      </c>
      <c r="H140" s="28">
        <f t="shared" si="13"/>
        <v>0</v>
      </c>
      <c r="I140" s="28">
        <f t="shared" si="12"/>
        <v>62368</v>
      </c>
    </row>
    <row r="141" spans="1:9" ht="13.5" thickBot="1" x14ac:dyDescent="0.25">
      <c r="A141" s="30" t="str">
        <f t="shared" si="14"/>
        <v>เขต 1 เชียงใหม่</v>
      </c>
      <c r="B141" s="30" t="str">
        <f t="shared" si="14"/>
        <v>5700 - เชียงราย</v>
      </c>
      <c r="C141" s="27" t="s">
        <v>1049</v>
      </c>
      <c r="D141" s="28">
        <v>52825</v>
      </c>
      <c r="E141" s="28">
        <v>0</v>
      </c>
      <c r="F141" s="28">
        <v>0</v>
      </c>
      <c r="G141" s="28">
        <v>0</v>
      </c>
      <c r="H141" s="28">
        <f t="shared" si="13"/>
        <v>0</v>
      </c>
      <c r="I141" s="28">
        <f t="shared" si="12"/>
        <v>52825</v>
      </c>
    </row>
    <row r="142" spans="1:9" ht="13.5" thickBot="1" x14ac:dyDescent="0.25">
      <c r="A142" s="30" t="str">
        <f t="shared" si="14"/>
        <v>เขต 1 เชียงใหม่</v>
      </c>
      <c r="B142" s="30" t="str">
        <f t="shared" si="14"/>
        <v>5700 - เชียงราย</v>
      </c>
      <c r="C142" s="27" t="s">
        <v>1050</v>
      </c>
      <c r="D142" s="28">
        <v>32759</v>
      </c>
      <c r="E142" s="28">
        <v>0</v>
      </c>
      <c r="F142" s="28">
        <v>0</v>
      </c>
      <c r="G142" s="28">
        <v>0</v>
      </c>
      <c r="H142" s="28">
        <f t="shared" si="13"/>
        <v>0</v>
      </c>
      <c r="I142" s="28">
        <f t="shared" si="12"/>
        <v>32759</v>
      </c>
    </row>
    <row r="143" spans="1:9" ht="13.5" thickBot="1" x14ac:dyDescent="0.25">
      <c r="A143" s="30" t="str">
        <f t="shared" si="14"/>
        <v>เขต 1 เชียงใหม่</v>
      </c>
      <c r="B143" s="30" t="str">
        <f t="shared" si="14"/>
        <v>5700 - เชียงราย</v>
      </c>
      <c r="C143" s="27" t="s">
        <v>1051</v>
      </c>
      <c r="D143" s="28">
        <v>25892</v>
      </c>
      <c r="E143" s="28">
        <v>0</v>
      </c>
      <c r="F143" s="28">
        <v>0</v>
      </c>
      <c r="G143" s="28">
        <v>0</v>
      </c>
      <c r="H143" s="28">
        <f t="shared" si="13"/>
        <v>0</v>
      </c>
      <c r="I143" s="28">
        <f t="shared" si="12"/>
        <v>25892</v>
      </c>
    </row>
    <row r="144" spans="1:9" ht="13.5" thickBot="1" x14ac:dyDescent="0.25">
      <c r="A144" s="30" t="str">
        <f t="shared" si="14"/>
        <v>เขต 1 เชียงใหม่</v>
      </c>
      <c r="B144" s="30" t="str">
        <f t="shared" si="14"/>
        <v>5700 - เชียงราย</v>
      </c>
      <c r="C144" s="27" t="s">
        <v>1052</v>
      </c>
      <c r="D144" s="28">
        <v>23089</v>
      </c>
      <c r="E144" s="28">
        <v>0</v>
      </c>
      <c r="F144" s="28">
        <v>0</v>
      </c>
      <c r="G144" s="28">
        <v>0</v>
      </c>
      <c r="H144" s="28">
        <f t="shared" si="13"/>
        <v>0</v>
      </c>
      <c r="I144" s="28">
        <f t="shared" si="12"/>
        <v>23089</v>
      </c>
    </row>
    <row r="145" spans="1:9" ht="13.5" thickBot="1" x14ac:dyDescent="0.25">
      <c r="A145" s="30" t="str">
        <f t="shared" si="14"/>
        <v>เขต 1 เชียงใหม่</v>
      </c>
      <c r="B145" s="30" t="str">
        <f t="shared" si="14"/>
        <v>5700 - เชียงราย</v>
      </c>
      <c r="C145" s="27" t="s">
        <v>1053</v>
      </c>
      <c r="D145" s="28">
        <v>23406</v>
      </c>
      <c r="E145" s="28">
        <v>0</v>
      </c>
      <c r="F145" s="28">
        <v>0</v>
      </c>
      <c r="G145" s="28">
        <v>0</v>
      </c>
      <c r="H145" s="28">
        <f t="shared" si="13"/>
        <v>0</v>
      </c>
      <c r="I145" s="28">
        <f t="shared" si="12"/>
        <v>23406</v>
      </c>
    </row>
    <row r="146" spans="1:9" ht="13.5" thickBot="1" x14ac:dyDescent="0.25">
      <c r="A146" s="30" t="str">
        <f t="shared" si="14"/>
        <v>เขต 1 เชียงใหม่</v>
      </c>
      <c r="B146" s="30" t="str">
        <f t="shared" si="14"/>
        <v>5700 - เชียงราย</v>
      </c>
      <c r="C146" s="27" t="s">
        <v>1054</v>
      </c>
      <c r="D146" s="28">
        <v>22981</v>
      </c>
      <c r="E146" s="28">
        <v>0</v>
      </c>
      <c r="F146" s="28">
        <v>0</v>
      </c>
      <c r="G146" s="28">
        <v>0</v>
      </c>
      <c r="H146" s="28">
        <f t="shared" si="13"/>
        <v>0</v>
      </c>
      <c r="I146" s="28">
        <f t="shared" si="12"/>
        <v>22981</v>
      </c>
    </row>
    <row r="147" spans="1:9" ht="13.5" thickBot="1" x14ac:dyDescent="0.25">
      <c r="A147" s="30" t="str">
        <f t="shared" si="14"/>
        <v>เขต 1 เชียงใหม่</v>
      </c>
      <c r="B147" s="30" t="str">
        <f t="shared" si="14"/>
        <v>5700 - เชียงราย</v>
      </c>
      <c r="C147" s="27" t="s">
        <v>1055</v>
      </c>
      <c r="D147" s="28">
        <v>26354</v>
      </c>
      <c r="E147" s="28">
        <v>0</v>
      </c>
      <c r="F147" s="28">
        <v>0</v>
      </c>
      <c r="G147" s="28">
        <v>0</v>
      </c>
      <c r="H147" s="28">
        <f t="shared" si="13"/>
        <v>0</v>
      </c>
      <c r="I147" s="28">
        <f t="shared" si="12"/>
        <v>26354</v>
      </c>
    </row>
    <row r="148" spans="1:9" ht="13.5" thickBot="1" x14ac:dyDescent="0.25">
      <c r="A148" s="30" t="str">
        <f t="shared" si="14"/>
        <v>เขต 1 เชียงใหม่</v>
      </c>
      <c r="B148" s="30" t="str">
        <f t="shared" si="14"/>
        <v>5700 - เชียงราย</v>
      </c>
      <c r="C148" s="27" t="s">
        <v>1056</v>
      </c>
      <c r="D148" s="28">
        <v>46290</v>
      </c>
      <c r="E148" s="28">
        <v>0</v>
      </c>
      <c r="F148" s="28">
        <v>0</v>
      </c>
      <c r="G148" s="28">
        <v>0</v>
      </c>
      <c r="H148" s="28">
        <f t="shared" si="13"/>
        <v>0</v>
      </c>
      <c r="I148" s="28">
        <f t="shared" si="12"/>
        <v>46290</v>
      </c>
    </row>
    <row r="149" spans="1:9" ht="13.5" thickBot="1" x14ac:dyDescent="0.25">
      <c r="A149" s="30" t="str">
        <f t="shared" si="14"/>
        <v>เขต 1 เชียงใหม่</v>
      </c>
      <c r="B149" s="30" t="str">
        <f t="shared" si="14"/>
        <v>5700 - เชียงราย</v>
      </c>
      <c r="C149" s="27" t="s">
        <v>1057</v>
      </c>
      <c r="D149" s="28">
        <v>0</v>
      </c>
      <c r="E149" s="28">
        <v>0</v>
      </c>
      <c r="F149" s="28">
        <v>0</v>
      </c>
      <c r="G149" s="28">
        <v>0</v>
      </c>
      <c r="H149" s="28">
        <f t="shared" si="13"/>
        <v>0</v>
      </c>
      <c r="I149" s="28">
        <f t="shared" si="12"/>
        <v>0</v>
      </c>
    </row>
    <row r="150" spans="1:9" ht="13.5" thickBot="1" x14ac:dyDescent="0.25">
      <c r="A150" s="30" t="str">
        <f t="shared" si="14"/>
        <v>เขต 1 เชียงใหม่</v>
      </c>
      <c r="B150" s="30" t="str">
        <f t="shared" si="14"/>
        <v>5700 - เชียงราย</v>
      </c>
      <c r="C150" s="27" t="s">
        <v>1058</v>
      </c>
      <c r="D150" s="28">
        <v>2146</v>
      </c>
      <c r="E150" s="28">
        <v>0</v>
      </c>
      <c r="F150" s="28">
        <v>0</v>
      </c>
      <c r="G150" s="28">
        <v>0</v>
      </c>
      <c r="H150" s="28">
        <f t="shared" si="13"/>
        <v>0</v>
      </c>
      <c r="I150" s="28">
        <f t="shared" si="12"/>
        <v>2146</v>
      </c>
    </row>
    <row r="151" spans="1:9" ht="13.5" thickBot="1" x14ac:dyDescent="0.25">
      <c r="A151" s="30" t="str">
        <f t="shared" si="14"/>
        <v>เขต 1 เชียงใหม่</v>
      </c>
      <c r="B151" s="30" t="str">
        <f t="shared" si="14"/>
        <v>5700 - เชียงราย</v>
      </c>
      <c r="C151" s="27" t="s">
        <v>1059</v>
      </c>
      <c r="D151" s="28">
        <v>33241</v>
      </c>
      <c r="E151" s="28">
        <v>0</v>
      </c>
      <c r="F151" s="28">
        <v>0</v>
      </c>
      <c r="G151" s="28">
        <v>0</v>
      </c>
      <c r="H151" s="28">
        <f t="shared" si="13"/>
        <v>0</v>
      </c>
      <c r="I151" s="28">
        <f t="shared" si="12"/>
        <v>33241</v>
      </c>
    </row>
    <row r="152" spans="1:9" ht="13.5" thickBot="1" x14ac:dyDescent="0.25">
      <c r="A152" s="30" t="str">
        <f t="shared" si="14"/>
        <v>เขต 1 เชียงใหม่</v>
      </c>
      <c r="B152" s="30" t="str">
        <f t="shared" si="14"/>
        <v>5700 - เชียงราย</v>
      </c>
      <c r="C152" s="27" t="s">
        <v>1060</v>
      </c>
      <c r="D152" s="28">
        <v>12218</v>
      </c>
      <c r="E152" s="28">
        <v>0</v>
      </c>
      <c r="F152" s="28">
        <v>0</v>
      </c>
      <c r="G152" s="28">
        <v>0</v>
      </c>
      <c r="H152" s="28">
        <f t="shared" si="13"/>
        <v>0</v>
      </c>
      <c r="I152" s="28">
        <f t="shared" si="12"/>
        <v>12218</v>
      </c>
    </row>
    <row r="153" spans="1:9" ht="13.5" thickBot="1" x14ac:dyDescent="0.25">
      <c r="A153" s="30" t="str">
        <f t="shared" si="14"/>
        <v>เขต 1 เชียงใหม่</v>
      </c>
      <c r="B153" s="30" t="str">
        <f t="shared" si="14"/>
        <v>5700 - เชียงราย</v>
      </c>
      <c r="C153" s="27" t="s">
        <v>954</v>
      </c>
      <c r="D153" s="28">
        <v>0</v>
      </c>
      <c r="E153" s="28">
        <v>71880</v>
      </c>
      <c r="F153" s="28">
        <v>125</v>
      </c>
      <c r="G153" s="28">
        <v>11835</v>
      </c>
      <c r="H153" s="28">
        <f t="shared" si="13"/>
        <v>83840</v>
      </c>
      <c r="I153" s="28">
        <f t="shared" si="12"/>
        <v>83840</v>
      </c>
    </row>
    <row r="154" spans="1:9" ht="13.5" thickBot="1" x14ac:dyDescent="0.25">
      <c r="A154" s="30"/>
      <c r="B154" s="31" t="s">
        <v>1061</v>
      </c>
      <c r="C154" s="32"/>
      <c r="D154" s="33">
        <f>SUBTOTAL(9,D122:D153)</f>
        <v>892576</v>
      </c>
      <c r="E154" s="33">
        <f>SUBTOTAL(9,E122:E153)</f>
        <v>71880</v>
      </c>
      <c r="F154" s="33">
        <f>SUBTOTAL(9,F122:F153)</f>
        <v>81643</v>
      </c>
      <c r="G154" s="33">
        <f>SUBTOTAL(9,G122:G153)</f>
        <v>11835</v>
      </c>
      <c r="H154" s="33">
        <f t="shared" si="13"/>
        <v>165358</v>
      </c>
      <c r="I154" s="33">
        <f t="shared" si="12"/>
        <v>1057934</v>
      </c>
    </row>
    <row r="155" spans="1:9" ht="13.5" thickBot="1" x14ac:dyDescent="0.25">
      <c r="A155" s="30" t="str">
        <f>A153</f>
        <v>เขต 1 เชียงใหม่</v>
      </c>
      <c r="B155" s="27" t="s">
        <v>1062</v>
      </c>
      <c r="C155" s="27" t="s">
        <v>1063</v>
      </c>
      <c r="D155" s="28">
        <v>0</v>
      </c>
      <c r="E155" s="28">
        <v>0</v>
      </c>
      <c r="F155" s="28">
        <v>0</v>
      </c>
      <c r="G155" s="28">
        <v>0</v>
      </c>
      <c r="H155" s="28">
        <f t="shared" si="13"/>
        <v>0</v>
      </c>
      <c r="I155" s="28">
        <f t="shared" si="12"/>
        <v>0</v>
      </c>
    </row>
    <row r="156" spans="1:9" ht="13.5" thickBot="1" x14ac:dyDescent="0.25">
      <c r="A156" s="30" t="str">
        <f t="shared" ref="A156:B164" si="15">A155</f>
        <v>เขต 1 เชียงใหม่</v>
      </c>
      <c r="B156" s="30" t="str">
        <f t="shared" si="15"/>
        <v>5800 - แม่ฮ่องสอน</v>
      </c>
      <c r="C156" s="27" t="s">
        <v>1064</v>
      </c>
      <c r="D156" s="28">
        <v>0</v>
      </c>
      <c r="E156" s="28">
        <v>0</v>
      </c>
      <c r="F156" s="28">
        <v>0</v>
      </c>
      <c r="G156" s="28">
        <v>0</v>
      </c>
      <c r="H156" s="28">
        <f t="shared" si="13"/>
        <v>0</v>
      </c>
      <c r="I156" s="28">
        <f t="shared" si="12"/>
        <v>0</v>
      </c>
    </row>
    <row r="157" spans="1:9" ht="13.5" thickBot="1" x14ac:dyDescent="0.25">
      <c r="A157" s="30" t="str">
        <f t="shared" si="15"/>
        <v>เขต 1 เชียงใหม่</v>
      </c>
      <c r="B157" s="30" t="str">
        <f t="shared" si="15"/>
        <v>5800 - แม่ฮ่องสอน</v>
      </c>
      <c r="C157" s="27" t="s">
        <v>1065</v>
      </c>
      <c r="D157" s="28">
        <v>31757</v>
      </c>
      <c r="E157" s="28">
        <v>0</v>
      </c>
      <c r="F157" s="28">
        <v>7179</v>
      </c>
      <c r="G157" s="28">
        <v>0</v>
      </c>
      <c r="H157" s="28">
        <f t="shared" si="13"/>
        <v>7179</v>
      </c>
      <c r="I157" s="28">
        <f t="shared" si="12"/>
        <v>38936</v>
      </c>
    </row>
    <row r="158" spans="1:9" ht="13.5" thickBot="1" x14ac:dyDescent="0.25">
      <c r="A158" s="30" t="str">
        <f t="shared" si="15"/>
        <v>เขต 1 เชียงใหม่</v>
      </c>
      <c r="B158" s="30" t="str">
        <f t="shared" si="15"/>
        <v>5800 - แม่ฮ่องสอน</v>
      </c>
      <c r="C158" s="27" t="s">
        <v>1066</v>
      </c>
      <c r="D158" s="28">
        <v>16821</v>
      </c>
      <c r="E158" s="28">
        <v>0</v>
      </c>
      <c r="F158" s="28">
        <v>0</v>
      </c>
      <c r="G158" s="28">
        <v>0</v>
      </c>
      <c r="H158" s="28">
        <f t="shared" si="13"/>
        <v>0</v>
      </c>
      <c r="I158" s="28">
        <f t="shared" si="12"/>
        <v>16821</v>
      </c>
    </row>
    <row r="159" spans="1:9" ht="13.5" thickBot="1" x14ac:dyDescent="0.25">
      <c r="A159" s="30" t="str">
        <f t="shared" si="15"/>
        <v>เขต 1 เชียงใหม่</v>
      </c>
      <c r="B159" s="30" t="str">
        <f t="shared" si="15"/>
        <v>5800 - แม่ฮ่องสอน</v>
      </c>
      <c r="C159" s="27" t="s">
        <v>1067</v>
      </c>
      <c r="D159" s="28">
        <v>25035</v>
      </c>
      <c r="E159" s="28">
        <v>0</v>
      </c>
      <c r="F159" s="28">
        <v>0</v>
      </c>
      <c r="G159" s="28">
        <v>0</v>
      </c>
      <c r="H159" s="28">
        <f t="shared" si="13"/>
        <v>0</v>
      </c>
      <c r="I159" s="28">
        <f t="shared" si="12"/>
        <v>25035</v>
      </c>
    </row>
    <row r="160" spans="1:9" ht="13.5" thickBot="1" x14ac:dyDescent="0.25">
      <c r="A160" s="30" t="str">
        <f t="shared" si="15"/>
        <v>เขต 1 เชียงใหม่</v>
      </c>
      <c r="B160" s="30" t="str">
        <f t="shared" si="15"/>
        <v>5800 - แม่ฮ่องสอน</v>
      </c>
      <c r="C160" s="27" t="s">
        <v>1068</v>
      </c>
      <c r="D160" s="28">
        <v>55870</v>
      </c>
      <c r="E160" s="28">
        <v>0</v>
      </c>
      <c r="F160" s="28">
        <v>0</v>
      </c>
      <c r="G160" s="28">
        <v>0</v>
      </c>
      <c r="H160" s="28">
        <f t="shared" si="13"/>
        <v>0</v>
      </c>
      <c r="I160" s="28">
        <f t="shared" si="12"/>
        <v>55870</v>
      </c>
    </row>
    <row r="161" spans="1:9" ht="13.5" thickBot="1" x14ac:dyDescent="0.25">
      <c r="A161" s="30" t="str">
        <f t="shared" si="15"/>
        <v>เขต 1 เชียงใหม่</v>
      </c>
      <c r="B161" s="30" t="str">
        <f t="shared" si="15"/>
        <v>5800 - แม่ฮ่องสอน</v>
      </c>
      <c r="C161" s="27" t="s">
        <v>1069</v>
      </c>
      <c r="D161" s="28">
        <v>28855</v>
      </c>
      <c r="E161" s="28">
        <v>0</v>
      </c>
      <c r="F161" s="28">
        <v>0</v>
      </c>
      <c r="G161" s="28">
        <v>0</v>
      </c>
      <c r="H161" s="28">
        <f t="shared" si="13"/>
        <v>0</v>
      </c>
      <c r="I161" s="28">
        <f t="shared" si="12"/>
        <v>28855</v>
      </c>
    </row>
    <row r="162" spans="1:9" ht="13.5" thickBot="1" x14ac:dyDescent="0.25">
      <c r="A162" s="30" t="str">
        <f t="shared" si="15"/>
        <v>เขต 1 เชียงใหม่</v>
      </c>
      <c r="B162" s="30" t="str">
        <f t="shared" si="15"/>
        <v>5800 - แม่ฮ่องสอน</v>
      </c>
      <c r="C162" s="27" t="s">
        <v>1070</v>
      </c>
      <c r="D162" s="28">
        <v>17737</v>
      </c>
      <c r="E162" s="28">
        <v>0</v>
      </c>
      <c r="F162" s="28">
        <v>0</v>
      </c>
      <c r="G162" s="28">
        <v>0</v>
      </c>
      <c r="H162" s="28">
        <f t="shared" si="13"/>
        <v>0</v>
      </c>
      <c r="I162" s="28">
        <f t="shared" si="12"/>
        <v>17737</v>
      </c>
    </row>
    <row r="163" spans="1:9" ht="13.5" thickBot="1" x14ac:dyDescent="0.25">
      <c r="A163" s="30" t="str">
        <f t="shared" si="15"/>
        <v>เขต 1 เชียงใหม่</v>
      </c>
      <c r="B163" s="30" t="str">
        <f t="shared" si="15"/>
        <v>5800 - แม่ฮ่องสอน</v>
      </c>
      <c r="C163" s="27" t="s">
        <v>1071</v>
      </c>
      <c r="D163" s="28">
        <v>13595</v>
      </c>
      <c r="E163" s="28">
        <v>0</v>
      </c>
      <c r="F163" s="28">
        <v>0</v>
      </c>
      <c r="G163" s="28">
        <v>0</v>
      </c>
      <c r="H163" s="28">
        <f t="shared" si="13"/>
        <v>0</v>
      </c>
      <c r="I163" s="28">
        <f t="shared" si="12"/>
        <v>13595</v>
      </c>
    </row>
    <row r="164" spans="1:9" ht="13.5" thickBot="1" x14ac:dyDescent="0.25">
      <c r="A164" s="30" t="str">
        <f t="shared" si="15"/>
        <v>เขต 1 เชียงใหม่</v>
      </c>
      <c r="B164" s="30" t="str">
        <f t="shared" si="15"/>
        <v>5800 - แม่ฮ่องสอน</v>
      </c>
      <c r="C164" s="27" t="s">
        <v>954</v>
      </c>
      <c r="D164" s="28">
        <v>0</v>
      </c>
      <c r="E164" s="28">
        <v>17450</v>
      </c>
      <c r="F164" s="28">
        <v>10</v>
      </c>
      <c r="G164" s="28">
        <v>2362</v>
      </c>
      <c r="H164" s="28">
        <f t="shared" si="13"/>
        <v>19822</v>
      </c>
      <c r="I164" s="28">
        <f t="shared" si="12"/>
        <v>19822</v>
      </c>
    </row>
    <row r="165" spans="1:9" ht="13.5" thickBot="1" x14ac:dyDescent="0.25">
      <c r="A165" s="30"/>
      <c r="B165" s="31" t="s">
        <v>1072</v>
      </c>
      <c r="C165" s="32"/>
      <c r="D165" s="33">
        <f>SUBTOTAL(9,D155:D164)</f>
        <v>189670</v>
      </c>
      <c r="E165" s="33">
        <f>SUBTOTAL(9,E155:E164)</f>
        <v>17450</v>
      </c>
      <c r="F165" s="33">
        <f>SUBTOTAL(9,F155:F164)</f>
        <v>7189</v>
      </c>
      <c r="G165" s="33">
        <f>SUBTOTAL(9,G155:G164)</f>
        <v>2362</v>
      </c>
      <c r="H165" s="33">
        <f t="shared" si="13"/>
        <v>27001</v>
      </c>
      <c r="I165" s="33">
        <f t="shared" si="12"/>
        <v>216671</v>
      </c>
    </row>
    <row r="166" spans="1:9" ht="13.5" thickBot="1" x14ac:dyDescent="0.25">
      <c r="A166" s="34" t="s">
        <v>1073</v>
      </c>
      <c r="B166" s="35"/>
      <c r="C166" s="36"/>
      <c r="D166" s="37">
        <f>SUBTOTAL(9,D4:D164)</f>
        <v>4150224</v>
      </c>
      <c r="E166" s="37">
        <f>SUBTOTAL(9,E4:E164)</f>
        <v>460886</v>
      </c>
      <c r="F166" s="37">
        <f>SUBTOTAL(9,F4:F164)</f>
        <v>598840</v>
      </c>
      <c r="G166" s="37">
        <f>SUBTOTAL(9,G4:G164)</f>
        <v>63551</v>
      </c>
      <c r="H166" s="37">
        <f t="shared" si="13"/>
        <v>1123277</v>
      </c>
      <c r="I166" s="37">
        <f t="shared" si="12"/>
        <v>5273501</v>
      </c>
    </row>
    <row r="167" spans="1:9" ht="13.5" thickBot="1" x14ac:dyDescent="0.25">
      <c r="A167" s="27" t="s">
        <v>1074</v>
      </c>
      <c r="B167" s="27" t="s">
        <v>1075</v>
      </c>
      <c r="C167" s="27" t="s">
        <v>1076</v>
      </c>
      <c r="D167" s="28">
        <v>100977</v>
      </c>
      <c r="E167" s="28">
        <v>0</v>
      </c>
      <c r="F167" s="28">
        <v>24640</v>
      </c>
      <c r="G167" s="28">
        <v>0</v>
      </c>
      <c r="H167" s="28">
        <f t="shared" si="13"/>
        <v>24640</v>
      </c>
      <c r="I167" s="28">
        <f t="shared" si="12"/>
        <v>125617</v>
      </c>
    </row>
    <row r="168" spans="1:9" ht="13.5" thickBot="1" x14ac:dyDescent="0.25">
      <c r="A168" s="30" t="str">
        <f t="shared" ref="A168:B183" si="16">A167</f>
        <v>เขต 2 พิษณุโลก</v>
      </c>
      <c r="B168" s="30" t="str">
        <f t="shared" si="16"/>
        <v>5300 - อุตรดิตถ์</v>
      </c>
      <c r="C168" s="27" t="s">
        <v>1077</v>
      </c>
      <c r="D168" s="28">
        <v>26189</v>
      </c>
      <c r="E168" s="28">
        <v>0</v>
      </c>
      <c r="F168" s="28">
        <v>0</v>
      </c>
      <c r="G168" s="28">
        <v>0</v>
      </c>
      <c r="H168" s="28">
        <f t="shared" si="13"/>
        <v>0</v>
      </c>
      <c r="I168" s="28">
        <f t="shared" si="12"/>
        <v>26189</v>
      </c>
    </row>
    <row r="169" spans="1:9" ht="13.5" thickBot="1" x14ac:dyDescent="0.25">
      <c r="A169" s="30" t="str">
        <f t="shared" si="16"/>
        <v>เขต 2 พิษณุโลก</v>
      </c>
      <c r="B169" s="30" t="str">
        <f t="shared" si="16"/>
        <v>5300 - อุตรดิตถ์</v>
      </c>
      <c r="C169" s="27" t="s">
        <v>1078</v>
      </c>
      <c r="D169" s="28">
        <v>31693</v>
      </c>
      <c r="E169" s="28">
        <v>0</v>
      </c>
      <c r="F169" s="28">
        <v>0</v>
      </c>
      <c r="G169" s="28">
        <v>0</v>
      </c>
      <c r="H169" s="28">
        <f t="shared" si="13"/>
        <v>0</v>
      </c>
      <c r="I169" s="28">
        <f t="shared" si="12"/>
        <v>31693</v>
      </c>
    </row>
    <row r="170" spans="1:9" ht="13.5" thickBot="1" x14ac:dyDescent="0.25">
      <c r="A170" s="30" t="str">
        <f t="shared" si="16"/>
        <v>เขต 2 พิษณุโลก</v>
      </c>
      <c r="B170" s="30" t="str">
        <f t="shared" si="16"/>
        <v>5300 - อุตรดิตถ์</v>
      </c>
      <c r="C170" s="27" t="s">
        <v>1079</v>
      </c>
      <c r="D170" s="28">
        <v>27785</v>
      </c>
      <c r="E170" s="28">
        <v>0</v>
      </c>
      <c r="F170" s="28">
        <v>0</v>
      </c>
      <c r="G170" s="28">
        <v>0</v>
      </c>
      <c r="H170" s="28">
        <f t="shared" si="13"/>
        <v>0</v>
      </c>
      <c r="I170" s="28">
        <f t="shared" si="12"/>
        <v>27785</v>
      </c>
    </row>
    <row r="171" spans="1:9" ht="13.5" thickBot="1" x14ac:dyDescent="0.25">
      <c r="A171" s="30" t="str">
        <f t="shared" si="16"/>
        <v>เขต 2 พิษณุโลก</v>
      </c>
      <c r="B171" s="30" t="str">
        <f t="shared" si="16"/>
        <v>5300 - อุตรดิตถ์</v>
      </c>
      <c r="C171" s="27" t="s">
        <v>1080</v>
      </c>
      <c r="D171" s="28">
        <v>10207</v>
      </c>
      <c r="E171" s="28">
        <v>0</v>
      </c>
      <c r="F171" s="28">
        <v>0</v>
      </c>
      <c r="G171" s="28">
        <v>0</v>
      </c>
      <c r="H171" s="28">
        <f t="shared" si="13"/>
        <v>0</v>
      </c>
      <c r="I171" s="28">
        <f t="shared" si="12"/>
        <v>10207</v>
      </c>
    </row>
    <row r="172" spans="1:9" ht="13.5" thickBot="1" x14ac:dyDescent="0.25">
      <c r="A172" s="30" t="str">
        <f t="shared" si="16"/>
        <v>เขต 2 พิษณุโลก</v>
      </c>
      <c r="B172" s="30" t="str">
        <f t="shared" si="16"/>
        <v>5300 - อุตรดิตถ์</v>
      </c>
      <c r="C172" s="27" t="s">
        <v>1081</v>
      </c>
      <c r="D172" s="28">
        <v>10704</v>
      </c>
      <c r="E172" s="28">
        <v>0</v>
      </c>
      <c r="F172" s="28">
        <v>0</v>
      </c>
      <c r="G172" s="28">
        <v>0</v>
      </c>
      <c r="H172" s="28">
        <f t="shared" si="13"/>
        <v>0</v>
      </c>
      <c r="I172" s="28">
        <f t="shared" si="12"/>
        <v>10704</v>
      </c>
    </row>
    <row r="173" spans="1:9" ht="13.5" thickBot="1" x14ac:dyDescent="0.25">
      <c r="A173" s="30" t="str">
        <f t="shared" si="16"/>
        <v>เขต 2 พิษณุโลก</v>
      </c>
      <c r="B173" s="30" t="str">
        <f t="shared" si="16"/>
        <v>5300 - อุตรดิตถ์</v>
      </c>
      <c r="C173" s="27" t="s">
        <v>1082</v>
      </c>
      <c r="D173" s="28">
        <v>58374</v>
      </c>
      <c r="E173" s="28">
        <v>0</v>
      </c>
      <c r="F173" s="28">
        <v>0</v>
      </c>
      <c r="G173" s="28">
        <v>0</v>
      </c>
      <c r="H173" s="28">
        <f t="shared" si="13"/>
        <v>0</v>
      </c>
      <c r="I173" s="28">
        <f t="shared" si="12"/>
        <v>58374</v>
      </c>
    </row>
    <row r="174" spans="1:9" ht="13.5" thickBot="1" x14ac:dyDescent="0.25">
      <c r="A174" s="30" t="str">
        <f t="shared" si="16"/>
        <v>เขต 2 พิษณุโลก</v>
      </c>
      <c r="B174" s="30" t="str">
        <f t="shared" si="16"/>
        <v>5300 - อุตรดิตถ์</v>
      </c>
      <c r="C174" s="27" t="s">
        <v>1083</v>
      </c>
      <c r="D174" s="28">
        <v>41612</v>
      </c>
      <c r="E174" s="28">
        <v>0</v>
      </c>
      <c r="F174" s="28">
        <v>0</v>
      </c>
      <c r="G174" s="28">
        <v>0</v>
      </c>
      <c r="H174" s="28">
        <f t="shared" si="13"/>
        <v>0</v>
      </c>
      <c r="I174" s="28">
        <f t="shared" si="12"/>
        <v>41612</v>
      </c>
    </row>
    <row r="175" spans="1:9" ht="13.5" thickBot="1" x14ac:dyDescent="0.25">
      <c r="A175" s="30" t="str">
        <f t="shared" si="16"/>
        <v>เขต 2 พิษณุโลก</v>
      </c>
      <c r="B175" s="30" t="str">
        <f t="shared" si="16"/>
        <v>5300 - อุตรดิตถ์</v>
      </c>
      <c r="C175" s="27" t="s">
        <v>1084</v>
      </c>
      <c r="D175" s="28">
        <v>24801</v>
      </c>
      <c r="E175" s="28">
        <v>0</v>
      </c>
      <c r="F175" s="28">
        <v>0</v>
      </c>
      <c r="G175" s="28">
        <v>0</v>
      </c>
      <c r="H175" s="28">
        <f t="shared" si="13"/>
        <v>0</v>
      </c>
      <c r="I175" s="28">
        <f t="shared" si="12"/>
        <v>24801</v>
      </c>
    </row>
    <row r="176" spans="1:9" ht="13.5" thickBot="1" x14ac:dyDescent="0.25">
      <c r="A176" s="30" t="str">
        <f t="shared" si="16"/>
        <v>เขต 2 พิษณุโลก</v>
      </c>
      <c r="B176" s="30" t="str">
        <f t="shared" si="16"/>
        <v>5300 - อุตรดิตถ์</v>
      </c>
      <c r="C176" s="27" t="s">
        <v>1085</v>
      </c>
      <c r="D176" s="28">
        <v>2537</v>
      </c>
      <c r="E176" s="28">
        <v>0</v>
      </c>
      <c r="F176" s="28">
        <v>0</v>
      </c>
      <c r="G176" s="28">
        <v>0</v>
      </c>
      <c r="H176" s="28">
        <f t="shared" si="13"/>
        <v>0</v>
      </c>
      <c r="I176" s="28">
        <f t="shared" si="12"/>
        <v>2537</v>
      </c>
    </row>
    <row r="177" spans="1:9" ht="13.5" thickBot="1" x14ac:dyDescent="0.25">
      <c r="A177" s="30" t="str">
        <f t="shared" si="16"/>
        <v>เขต 2 พิษณุโลก</v>
      </c>
      <c r="B177" s="30" t="str">
        <f t="shared" si="16"/>
        <v>5300 - อุตรดิตถ์</v>
      </c>
      <c r="C177" s="27" t="s">
        <v>954</v>
      </c>
      <c r="D177" s="28">
        <v>0</v>
      </c>
      <c r="E177" s="28">
        <v>40979</v>
      </c>
      <c r="F177" s="28">
        <v>87</v>
      </c>
      <c r="G177" s="28">
        <v>5974</v>
      </c>
      <c r="H177" s="28">
        <f t="shared" si="13"/>
        <v>47040</v>
      </c>
      <c r="I177" s="28">
        <f t="shared" si="12"/>
        <v>47040</v>
      </c>
    </row>
    <row r="178" spans="1:9" ht="13.5" thickBot="1" x14ac:dyDescent="0.25">
      <c r="A178" s="30"/>
      <c r="B178" s="31" t="s">
        <v>1086</v>
      </c>
      <c r="C178" s="32"/>
      <c r="D178" s="33">
        <f>SUBTOTAL(9,D167:D177)</f>
        <v>334879</v>
      </c>
      <c r="E178" s="33">
        <f>SUBTOTAL(9,E167:E177)</f>
        <v>40979</v>
      </c>
      <c r="F178" s="33">
        <f>SUBTOTAL(9,F167:F177)</f>
        <v>24727</v>
      </c>
      <c r="G178" s="33">
        <f>SUBTOTAL(9,G167:G177)</f>
        <v>5974</v>
      </c>
      <c r="H178" s="33">
        <f t="shared" si="13"/>
        <v>71680</v>
      </c>
      <c r="I178" s="33">
        <f t="shared" si="12"/>
        <v>406559</v>
      </c>
    </row>
    <row r="179" spans="1:9" ht="13.5" thickBot="1" x14ac:dyDescent="0.25">
      <c r="A179" s="30" t="str">
        <f>A177</f>
        <v>เขต 2 พิษณุโลก</v>
      </c>
      <c r="B179" s="27" t="s">
        <v>1087</v>
      </c>
      <c r="C179" s="27" t="s">
        <v>1088</v>
      </c>
      <c r="D179" s="28">
        <v>0</v>
      </c>
      <c r="E179" s="28">
        <v>0</v>
      </c>
      <c r="F179" s="28">
        <v>0</v>
      </c>
      <c r="G179" s="28">
        <v>0</v>
      </c>
      <c r="H179" s="28">
        <f t="shared" si="13"/>
        <v>0</v>
      </c>
      <c r="I179" s="28">
        <f t="shared" si="12"/>
        <v>0</v>
      </c>
    </row>
    <row r="180" spans="1:9" ht="13.5" thickBot="1" x14ac:dyDescent="0.25">
      <c r="A180" s="30" t="str">
        <f t="shared" si="16"/>
        <v>เขต 2 พิษณุโลก</v>
      </c>
      <c r="B180" s="30" t="str">
        <f t="shared" si="16"/>
        <v>6300 - ตาก</v>
      </c>
      <c r="C180" s="27" t="s">
        <v>1089</v>
      </c>
      <c r="D180" s="28">
        <v>0</v>
      </c>
      <c r="E180" s="28">
        <v>0</v>
      </c>
      <c r="F180" s="28">
        <v>0</v>
      </c>
      <c r="G180" s="28">
        <v>0</v>
      </c>
      <c r="H180" s="28">
        <f t="shared" si="13"/>
        <v>0</v>
      </c>
      <c r="I180" s="28">
        <f t="shared" si="12"/>
        <v>0</v>
      </c>
    </row>
    <row r="181" spans="1:9" ht="13.5" thickBot="1" x14ac:dyDescent="0.25">
      <c r="A181" s="30" t="str">
        <f t="shared" si="16"/>
        <v>เขต 2 พิษณุโลก</v>
      </c>
      <c r="B181" s="30" t="str">
        <f t="shared" si="16"/>
        <v>6300 - ตาก</v>
      </c>
      <c r="C181" s="27" t="s">
        <v>1090</v>
      </c>
      <c r="D181" s="28">
        <v>70753</v>
      </c>
      <c r="E181" s="28">
        <v>0</v>
      </c>
      <c r="F181" s="28">
        <v>13130</v>
      </c>
      <c r="G181" s="28">
        <v>0</v>
      </c>
      <c r="H181" s="28">
        <f t="shared" si="13"/>
        <v>13130</v>
      </c>
      <c r="I181" s="28">
        <f t="shared" si="12"/>
        <v>83883</v>
      </c>
    </row>
    <row r="182" spans="1:9" ht="13.5" thickBot="1" x14ac:dyDescent="0.25">
      <c r="A182" s="30" t="str">
        <f t="shared" si="16"/>
        <v>เขต 2 พิษณุโลก</v>
      </c>
      <c r="B182" s="30" t="str">
        <f t="shared" si="16"/>
        <v>6300 - ตาก</v>
      </c>
      <c r="C182" s="27" t="s">
        <v>1091</v>
      </c>
      <c r="D182" s="28">
        <v>74613</v>
      </c>
      <c r="E182" s="28">
        <v>0</v>
      </c>
      <c r="F182" s="28">
        <v>13874</v>
      </c>
      <c r="G182" s="28">
        <v>0</v>
      </c>
      <c r="H182" s="28">
        <f t="shared" si="13"/>
        <v>13874</v>
      </c>
      <c r="I182" s="28">
        <f t="shared" si="12"/>
        <v>88487</v>
      </c>
    </row>
    <row r="183" spans="1:9" ht="13.5" thickBot="1" x14ac:dyDescent="0.25">
      <c r="A183" s="30" t="str">
        <f t="shared" si="16"/>
        <v>เขต 2 พิษณุโลก</v>
      </c>
      <c r="B183" s="30" t="str">
        <f t="shared" si="16"/>
        <v>6300 - ตาก</v>
      </c>
      <c r="C183" s="27" t="s">
        <v>1092</v>
      </c>
      <c r="D183" s="28">
        <v>36113</v>
      </c>
      <c r="E183" s="28">
        <v>0</v>
      </c>
      <c r="F183" s="28">
        <v>0</v>
      </c>
      <c r="G183" s="28">
        <v>0</v>
      </c>
      <c r="H183" s="28">
        <f t="shared" si="13"/>
        <v>0</v>
      </c>
      <c r="I183" s="28">
        <f t="shared" si="12"/>
        <v>36113</v>
      </c>
    </row>
    <row r="184" spans="1:9" ht="13.5" thickBot="1" x14ac:dyDescent="0.25">
      <c r="A184" s="30" t="str">
        <f t="shared" ref="A184:B199" si="17">A183</f>
        <v>เขต 2 พิษณุโลก</v>
      </c>
      <c r="B184" s="30" t="str">
        <f t="shared" si="17"/>
        <v>6300 - ตาก</v>
      </c>
      <c r="C184" s="27" t="s">
        <v>1093</v>
      </c>
      <c r="D184" s="28">
        <v>25741</v>
      </c>
      <c r="E184" s="28">
        <v>0</v>
      </c>
      <c r="F184" s="28">
        <v>0</v>
      </c>
      <c r="G184" s="28">
        <v>0</v>
      </c>
      <c r="H184" s="28">
        <f t="shared" si="13"/>
        <v>0</v>
      </c>
      <c r="I184" s="28">
        <f t="shared" si="12"/>
        <v>25741</v>
      </c>
    </row>
    <row r="185" spans="1:9" ht="13.5" thickBot="1" x14ac:dyDescent="0.25">
      <c r="A185" s="30" t="str">
        <f t="shared" si="17"/>
        <v>เขต 2 พิษณุโลก</v>
      </c>
      <c r="B185" s="30" t="str">
        <f t="shared" si="17"/>
        <v>6300 - ตาก</v>
      </c>
      <c r="C185" s="27" t="s">
        <v>1094</v>
      </c>
      <c r="D185" s="28">
        <v>39802</v>
      </c>
      <c r="E185" s="28">
        <v>0</v>
      </c>
      <c r="F185" s="28">
        <v>0</v>
      </c>
      <c r="G185" s="28">
        <v>0</v>
      </c>
      <c r="H185" s="28">
        <f t="shared" si="13"/>
        <v>0</v>
      </c>
      <c r="I185" s="28">
        <f t="shared" si="12"/>
        <v>39802</v>
      </c>
    </row>
    <row r="186" spans="1:9" ht="13.5" thickBot="1" x14ac:dyDescent="0.25">
      <c r="A186" s="30" t="str">
        <f t="shared" si="17"/>
        <v>เขต 2 พิษณุโลก</v>
      </c>
      <c r="B186" s="30" t="str">
        <f t="shared" si="17"/>
        <v>6300 - ตาก</v>
      </c>
      <c r="C186" s="27" t="s">
        <v>1095</v>
      </c>
      <c r="D186" s="28">
        <v>58179</v>
      </c>
      <c r="E186" s="28">
        <v>0</v>
      </c>
      <c r="F186" s="28">
        <v>0</v>
      </c>
      <c r="G186" s="28">
        <v>0</v>
      </c>
      <c r="H186" s="28">
        <f t="shared" si="13"/>
        <v>0</v>
      </c>
      <c r="I186" s="28">
        <f t="shared" si="12"/>
        <v>58179</v>
      </c>
    </row>
    <row r="187" spans="1:9" ht="13.5" thickBot="1" x14ac:dyDescent="0.25">
      <c r="A187" s="30" t="str">
        <f t="shared" si="17"/>
        <v>เขต 2 พิษณุโลก</v>
      </c>
      <c r="B187" s="30" t="str">
        <f t="shared" si="17"/>
        <v>6300 - ตาก</v>
      </c>
      <c r="C187" s="27" t="s">
        <v>1096</v>
      </c>
      <c r="D187" s="28">
        <v>48246</v>
      </c>
      <c r="E187" s="28">
        <v>0</v>
      </c>
      <c r="F187" s="28">
        <v>0</v>
      </c>
      <c r="G187" s="28">
        <v>0</v>
      </c>
      <c r="H187" s="28">
        <f t="shared" si="13"/>
        <v>0</v>
      </c>
      <c r="I187" s="28">
        <f t="shared" si="12"/>
        <v>48246</v>
      </c>
    </row>
    <row r="188" spans="1:9" ht="13.5" thickBot="1" x14ac:dyDescent="0.25">
      <c r="A188" s="30" t="str">
        <f t="shared" si="17"/>
        <v>เขต 2 พิษณุโลก</v>
      </c>
      <c r="B188" s="30" t="str">
        <f t="shared" si="17"/>
        <v>6300 - ตาก</v>
      </c>
      <c r="C188" s="27" t="s">
        <v>1097</v>
      </c>
      <c r="D188" s="28">
        <v>22861</v>
      </c>
      <c r="E188" s="28">
        <v>0</v>
      </c>
      <c r="F188" s="28">
        <v>0</v>
      </c>
      <c r="G188" s="28">
        <v>0</v>
      </c>
      <c r="H188" s="28">
        <f t="shared" si="13"/>
        <v>0</v>
      </c>
      <c r="I188" s="28">
        <f t="shared" si="12"/>
        <v>22861</v>
      </c>
    </row>
    <row r="189" spans="1:9" ht="13.5" thickBot="1" x14ac:dyDescent="0.25">
      <c r="A189" s="30" t="str">
        <f t="shared" si="17"/>
        <v>เขต 2 พิษณุโลก</v>
      </c>
      <c r="B189" s="30" t="str">
        <f t="shared" si="17"/>
        <v>6300 - ตาก</v>
      </c>
      <c r="C189" s="27" t="s">
        <v>1098</v>
      </c>
      <c r="D189" s="28">
        <v>4025</v>
      </c>
      <c r="E189" s="28">
        <v>0</v>
      </c>
      <c r="F189" s="28">
        <v>0</v>
      </c>
      <c r="G189" s="28">
        <v>0</v>
      </c>
      <c r="H189" s="28">
        <f t="shared" si="13"/>
        <v>0</v>
      </c>
      <c r="I189" s="28">
        <f t="shared" si="12"/>
        <v>4025</v>
      </c>
    </row>
    <row r="190" spans="1:9" ht="13.5" thickBot="1" x14ac:dyDescent="0.25">
      <c r="A190" s="30" t="str">
        <f t="shared" si="17"/>
        <v>เขต 2 พิษณุโลก</v>
      </c>
      <c r="B190" s="30" t="str">
        <f t="shared" si="17"/>
        <v>6300 - ตาก</v>
      </c>
      <c r="C190" s="27" t="s">
        <v>1099</v>
      </c>
      <c r="D190" s="28">
        <v>6772</v>
      </c>
      <c r="E190" s="28">
        <v>0</v>
      </c>
      <c r="F190" s="28">
        <v>0</v>
      </c>
      <c r="G190" s="28">
        <v>0</v>
      </c>
      <c r="H190" s="28">
        <f t="shared" si="13"/>
        <v>0</v>
      </c>
      <c r="I190" s="28">
        <f t="shared" si="12"/>
        <v>6772</v>
      </c>
    </row>
    <row r="191" spans="1:9" ht="13.5" thickBot="1" x14ac:dyDescent="0.25">
      <c r="A191" s="30" t="str">
        <f t="shared" si="17"/>
        <v>เขต 2 พิษณุโลก</v>
      </c>
      <c r="B191" s="30" t="str">
        <f t="shared" si="17"/>
        <v>6300 - ตาก</v>
      </c>
      <c r="C191" s="27" t="s">
        <v>1100</v>
      </c>
      <c r="D191" s="28">
        <v>25602</v>
      </c>
      <c r="E191" s="28">
        <v>0</v>
      </c>
      <c r="F191" s="28">
        <v>0</v>
      </c>
      <c r="G191" s="28">
        <v>0</v>
      </c>
      <c r="H191" s="28">
        <f t="shared" si="13"/>
        <v>0</v>
      </c>
      <c r="I191" s="28">
        <f t="shared" si="12"/>
        <v>25602</v>
      </c>
    </row>
    <row r="192" spans="1:9" ht="13.5" thickBot="1" x14ac:dyDescent="0.25">
      <c r="A192" s="30" t="str">
        <f t="shared" si="17"/>
        <v>เขต 2 พิษณุโลก</v>
      </c>
      <c r="B192" s="30" t="str">
        <f t="shared" si="17"/>
        <v>6300 - ตาก</v>
      </c>
      <c r="C192" s="27" t="s">
        <v>954</v>
      </c>
      <c r="D192" s="28">
        <v>0</v>
      </c>
      <c r="E192" s="28">
        <v>33539</v>
      </c>
      <c r="F192" s="28">
        <v>66</v>
      </c>
      <c r="G192" s="28">
        <v>5551</v>
      </c>
      <c r="H192" s="28">
        <f t="shared" si="13"/>
        <v>39156</v>
      </c>
      <c r="I192" s="28">
        <f t="shared" si="12"/>
        <v>39156</v>
      </c>
    </row>
    <row r="193" spans="1:9" ht="13.5" thickBot="1" x14ac:dyDescent="0.25">
      <c r="A193" s="30"/>
      <c r="B193" s="31" t="s">
        <v>1101</v>
      </c>
      <c r="C193" s="32"/>
      <c r="D193" s="33">
        <f>SUBTOTAL(9,D179:D192)</f>
        <v>412707</v>
      </c>
      <c r="E193" s="33">
        <f>SUBTOTAL(9,E179:E192)</f>
        <v>33539</v>
      </c>
      <c r="F193" s="33">
        <f>SUBTOTAL(9,F179:F192)</f>
        <v>27070</v>
      </c>
      <c r="G193" s="33">
        <f>SUBTOTAL(9,G179:G192)</f>
        <v>5551</v>
      </c>
      <c r="H193" s="33">
        <f t="shared" si="13"/>
        <v>66160</v>
      </c>
      <c r="I193" s="33">
        <f t="shared" si="12"/>
        <v>478867</v>
      </c>
    </row>
    <row r="194" spans="1:9" ht="13.5" thickBot="1" x14ac:dyDescent="0.25">
      <c r="A194" s="30" t="str">
        <f>A192</f>
        <v>เขต 2 พิษณุโลก</v>
      </c>
      <c r="B194" s="27" t="s">
        <v>1102</v>
      </c>
      <c r="C194" s="27" t="s">
        <v>1103</v>
      </c>
      <c r="D194" s="28">
        <v>79884</v>
      </c>
      <c r="E194" s="28">
        <v>0</v>
      </c>
      <c r="F194" s="28">
        <v>13388</v>
      </c>
      <c r="G194" s="28">
        <v>0</v>
      </c>
      <c r="H194" s="28">
        <f t="shared" si="13"/>
        <v>13388</v>
      </c>
      <c r="I194" s="28">
        <f t="shared" si="12"/>
        <v>93272</v>
      </c>
    </row>
    <row r="195" spans="1:9" ht="13.5" thickBot="1" x14ac:dyDescent="0.25">
      <c r="A195" s="30" t="str">
        <f t="shared" si="17"/>
        <v>เขต 2 พิษณุโลก</v>
      </c>
      <c r="B195" s="30" t="str">
        <f t="shared" si="17"/>
        <v>6400 - สุโขทัย</v>
      </c>
      <c r="C195" s="27" t="s">
        <v>1104</v>
      </c>
      <c r="D195" s="28">
        <v>56978</v>
      </c>
      <c r="E195" s="28">
        <v>0</v>
      </c>
      <c r="F195" s="28">
        <v>9673</v>
      </c>
      <c r="G195" s="28">
        <v>0</v>
      </c>
      <c r="H195" s="28">
        <f t="shared" si="13"/>
        <v>9673</v>
      </c>
      <c r="I195" s="28">
        <f t="shared" si="12"/>
        <v>66651</v>
      </c>
    </row>
    <row r="196" spans="1:9" ht="13.5" thickBot="1" x14ac:dyDescent="0.25">
      <c r="A196" s="30" t="str">
        <f t="shared" si="17"/>
        <v>เขต 2 พิษณุโลก</v>
      </c>
      <c r="B196" s="30" t="str">
        <f t="shared" si="17"/>
        <v>6400 - สุโขทัย</v>
      </c>
      <c r="C196" s="27" t="s">
        <v>1105</v>
      </c>
      <c r="D196" s="28">
        <v>37514</v>
      </c>
      <c r="E196" s="28">
        <v>0</v>
      </c>
      <c r="F196" s="28">
        <v>0</v>
      </c>
      <c r="G196" s="28">
        <v>0</v>
      </c>
      <c r="H196" s="28">
        <f t="shared" si="13"/>
        <v>0</v>
      </c>
      <c r="I196" s="28">
        <f t="shared" si="12"/>
        <v>37514</v>
      </c>
    </row>
    <row r="197" spans="1:9" ht="13.5" thickBot="1" x14ac:dyDescent="0.25">
      <c r="A197" s="30" t="str">
        <f t="shared" si="17"/>
        <v>เขต 2 พิษณุโลก</v>
      </c>
      <c r="B197" s="30" t="str">
        <f t="shared" si="17"/>
        <v>6400 - สุโขทัย</v>
      </c>
      <c r="C197" s="27" t="s">
        <v>1106</v>
      </c>
      <c r="D197" s="28">
        <v>44723</v>
      </c>
      <c r="E197" s="28">
        <v>0</v>
      </c>
      <c r="F197" s="28">
        <v>0</v>
      </c>
      <c r="G197" s="28">
        <v>0</v>
      </c>
      <c r="H197" s="28">
        <f t="shared" si="13"/>
        <v>0</v>
      </c>
      <c r="I197" s="28">
        <f t="shared" ref="I197:I260" si="18">D197+H197</f>
        <v>44723</v>
      </c>
    </row>
    <row r="198" spans="1:9" ht="13.5" thickBot="1" x14ac:dyDescent="0.25">
      <c r="A198" s="30" t="str">
        <f t="shared" si="17"/>
        <v>เขต 2 พิษณุโลก</v>
      </c>
      <c r="B198" s="30" t="str">
        <f t="shared" si="17"/>
        <v>6400 - สุโขทัย</v>
      </c>
      <c r="C198" s="27" t="s">
        <v>1107</v>
      </c>
      <c r="D198" s="28">
        <v>50607</v>
      </c>
      <c r="E198" s="28">
        <v>0</v>
      </c>
      <c r="F198" s="28">
        <v>0</v>
      </c>
      <c r="G198" s="28">
        <v>0</v>
      </c>
      <c r="H198" s="28">
        <f t="shared" ref="H198:H261" si="19">SUM(E198:G198)</f>
        <v>0</v>
      </c>
      <c r="I198" s="28">
        <f t="shared" si="18"/>
        <v>50607</v>
      </c>
    </row>
    <row r="199" spans="1:9" ht="13.5" thickBot="1" x14ac:dyDescent="0.25">
      <c r="A199" s="30" t="str">
        <f t="shared" si="17"/>
        <v>เขต 2 พิษณุโลก</v>
      </c>
      <c r="B199" s="30" t="str">
        <f t="shared" si="17"/>
        <v>6400 - สุโขทัย</v>
      </c>
      <c r="C199" s="27" t="s">
        <v>1108</v>
      </c>
      <c r="D199" s="28">
        <v>70964</v>
      </c>
      <c r="E199" s="28">
        <v>0</v>
      </c>
      <c r="F199" s="28">
        <v>0</v>
      </c>
      <c r="G199" s="28">
        <v>0</v>
      </c>
      <c r="H199" s="28">
        <f t="shared" si="19"/>
        <v>0</v>
      </c>
      <c r="I199" s="28">
        <f t="shared" si="18"/>
        <v>70964</v>
      </c>
    </row>
    <row r="200" spans="1:9" ht="13.5" thickBot="1" x14ac:dyDescent="0.25">
      <c r="A200" s="30" t="str">
        <f t="shared" ref="A200:B215" si="20">A199</f>
        <v>เขต 2 พิษณุโลก</v>
      </c>
      <c r="B200" s="30" t="str">
        <f t="shared" si="20"/>
        <v>6400 - สุโขทัย</v>
      </c>
      <c r="C200" s="27" t="s">
        <v>1109</v>
      </c>
      <c r="D200" s="28">
        <v>65397</v>
      </c>
      <c r="E200" s="28">
        <v>0</v>
      </c>
      <c r="F200" s="28">
        <v>0</v>
      </c>
      <c r="G200" s="28">
        <v>0</v>
      </c>
      <c r="H200" s="28">
        <f t="shared" si="19"/>
        <v>0</v>
      </c>
      <c r="I200" s="28">
        <f t="shared" si="18"/>
        <v>65397</v>
      </c>
    </row>
    <row r="201" spans="1:9" ht="13.5" thickBot="1" x14ac:dyDescent="0.25">
      <c r="A201" s="30" t="str">
        <f t="shared" si="20"/>
        <v>เขต 2 พิษณุโลก</v>
      </c>
      <c r="B201" s="30" t="str">
        <f t="shared" si="20"/>
        <v>6400 - สุโขทัย</v>
      </c>
      <c r="C201" s="27" t="s">
        <v>1110</v>
      </c>
      <c r="D201" s="28">
        <v>20757</v>
      </c>
      <c r="E201" s="28">
        <v>0</v>
      </c>
      <c r="F201" s="28">
        <v>0</v>
      </c>
      <c r="G201" s="28">
        <v>0</v>
      </c>
      <c r="H201" s="28">
        <f t="shared" si="19"/>
        <v>0</v>
      </c>
      <c r="I201" s="28">
        <f t="shared" si="18"/>
        <v>20757</v>
      </c>
    </row>
    <row r="202" spans="1:9" ht="13.5" thickBot="1" x14ac:dyDescent="0.25">
      <c r="A202" s="30" t="str">
        <f t="shared" si="20"/>
        <v>เขต 2 พิษณุโลก</v>
      </c>
      <c r="B202" s="30" t="str">
        <f t="shared" si="20"/>
        <v>6400 - สุโขทัย</v>
      </c>
      <c r="C202" s="27" t="s">
        <v>1111</v>
      </c>
      <c r="D202" s="28">
        <v>36673</v>
      </c>
      <c r="E202" s="28">
        <v>0</v>
      </c>
      <c r="F202" s="28">
        <v>0</v>
      </c>
      <c r="G202" s="28">
        <v>0</v>
      </c>
      <c r="H202" s="28">
        <f t="shared" si="19"/>
        <v>0</v>
      </c>
      <c r="I202" s="28">
        <f t="shared" si="18"/>
        <v>36673</v>
      </c>
    </row>
    <row r="203" spans="1:9" ht="13.5" thickBot="1" x14ac:dyDescent="0.25">
      <c r="A203" s="30" t="str">
        <f t="shared" si="20"/>
        <v>เขต 2 พิษณุโลก</v>
      </c>
      <c r="B203" s="30" t="str">
        <f t="shared" si="20"/>
        <v>6400 - สุโขทัย</v>
      </c>
      <c r="C203" s="27" t="s">
        <v>954</v>
      </c>
      <c r="D203" s="28">
        <v>0</v>
      </c>
      <c r="E203" s="28">
        <v>38892</v>
      </c>
      <c r="F203" s="28">
        <v>89</v>
      </c>
      <c r="G203" s="28">
        <v>6106</v>
      </c>
      <c r="H203" s="28">
        <f t="shared" si="19"/>
        <v>45087</v>
      </c>
      <c r="I203" s="28">
        <f t="shared" si="18"/>
        <v>45087</v>
      </c>
    </row>
    <row r="204" spans="1:9" ht="13.5" thickBot="1" x14ac:dyDescent="0.25">
      <c r="A204" s="30"/>
      <c r="B204" s="31" t="s">
        <v>1112</v>
      </c>
      <c r="C204" s="32"/>
      <c r="D204" s="33">
        <f>SUBTOTAL(9,D194:D203)</f>
        <v>463497</v>
      </c>
      <c r="E204" s="33">
        <f>SUBTOTAL(9,E194:E203)</f>
        <v>38892</v>
      </c>
      <c r="F204" s="33">
        <f>SUBTOTAL(9,F194:F203)</f>
        <v>23150</v>
      </c>
      <c r="G204" s="33">
        <f>SUBTOTAL(9,G194:G203)</f>
        <v>6106</v>
      </c>
      <c r="H204" s="33">
        <f t="shared" si="19"/>
        <v>68148</v>
      </c>
      <c r="I204" s="33">
        <f t="shared" si="18"/>
        <v>531645</v>
      </c>
    </row>
    <row r="205" spans="1:9" ht="13.5" thickBot="1" x14ac:dyDescent="0.25">
      <c r="A205" s="30" t="str">
        <f>A203</f>
        <v>เขต 2 พิษณุโลก</v>
      </c>
      <c r="B205" s="27" t="s">
        <v>1113</v>
      </c>
      <c r="C205" s="27" t="s">
        <v>1114</v>
      </c>
      <c r="D205" s="28">
        <v>105491</v>
      </c>
      <c r="E205" s="28">
        <v>0</v>
      </c>
      <c r="F205" s="28">
        <v>71498</v>
      </c>
      <c r="G205" s="28">
        <v>0</v>
      </c>
      <c r="H205" s="28">
        <f t="shared" si="19"/>
        <v>71498</v>
      </c>
      <c r="I205" s="28">
        <f t="shared" si="18"/>
        <v>176989</v>
      </c>
    </row>
    <row r="206" spans="1:9" ht="13.5" thickBot="1" x14ac:dyDescent="0.25">
      <c r="A206" s="30" t="str">
        <f t="shared" si="20"/>
        <v>เขต 2 พิษณุโลก</v>
      </c>
      <c r="B206" s="30" t="str">
        <f t="shared" si="20"/>
        <v>6500 - พิษณุโลก</v>
      </c>
      <c r="C206" s="27" t="s">
        <v>1115</v>
      </c>
      <c r="D206" s="28">
        <v>32179</v>
      </c>
      <c r="E206" s="28">
        <v>0</v>
      </c>
      <c r="F206" s="28">
        <v>0</v>
      </c>
      <c r="G206" s="28">
        <v>0</v>
      </c>
      <c r="H206" s="28">
        <f t="shared" si="19"/>
        <v>0</v>
      </c>
      <c r="I206" s="28">
        <f t="shared" si="18"/>
        <v>32179</v>
      </c>
    </row>
    <row r="207" spans="1:9" ht="13.5" thickBot="1" x14ac:dyDescent="0.25">
      <c r="A207" s="30" t="str">
        <f t="shared" si="20"/>
        <v>เขต 2 พิษณุโลก</v>
      </c>
      <c r="B207" s="30" t="str">
        <f t="shared" si="20"/>
        <v>6500 - พิษณุโลก</v>
      </c>
      <c r="C207" s="27" t="s">
        <v>1116</v>
      </c>
      <c r="D207" s="28">
        <v>74506</v>
      </c>
      <c r="E207" s="28">
        <v>0</v>
      </c>
      <c r="F207" s="28">
        <v>0</v>
      </c>
      <c r="G207" s="28">
        <v>0</v>
      </c>
      <c r="H207" s="28">
        <f t="shared" si="19"/>
        <v>0</v>
      </c>
      <c r="I207" s="28">
        <f t="shared" si="18"/>
        <v>74506</v>
      </c>
    </row>
    <row r="208" spans="1:9" ht="13.5" thickBot="1" x14ac:dyDescent="0.25">
      <c r="A208" s="30" t="str">
        <f t="shared" si="20"/>
        <v>เขต 2 พิษณุโลก</v>
      </c>
      <c r="B208" s="30" t="str">
        <f t="shared" si="20"/>
        <v>6500 - พิษณุโลก</v>
      </c>
      <c r="C208" s="27" t="s">
        <v>1117</v>
      </c>
      <c r="D208" s="28">
        <v>36283</v>
      </c>
      <c r="E208" s="28">
        <v>0</v>
      </c>
      <c r="F208" s="28">
        <v>0</v>
      </c>
      <c r="G208" s="28">
        <v>0</v>
      </c>
      <c r="H208" s="28">
        <f t="shared" si="19"/>
        <v>0</v>
      </c>
      <c r="I208" s="28">
        <f t="shared" si="18"/>
        <v>36283</v>
      </c>
    </row>
    <row r="209" spans="1:9" ht="13.5" thickBot="1" x14ac:dyDescent="0.25">
      <c r="A209" s="30" t="str">
        <f t="shared" si="20"/>
        <v>เขต 2 พิษณุโลก</v>
      </c>
      <c r="B209" s="30" t="str">
        <f t="shared" si="20"/>
        <v>6500 - พิษณุโลก</v>
      </c>
      <c r="C209" s="27" t="s">
        <v>1118</v>
      </c>
      <c r="D209" s="28">
        <v>64500</v>
      </c>
      <c r="E209" s="28">
        <v>0</v>
      </c>
      <c r="F209" s="28">
        <v>0</v>
      </c>
      <c r="G209" s="28">
        <v>0</v>
      </c>
      <c r="H209" s="28">
        <f t="shared" si="19"/>
        <v>0</v>
      </c>
      <c r="I209" s="28">
        <f t="shared" si="18"/>
        <v>64500</v>
      </c>
    </row>
    <row r="210" spans="1:9" ht="13.5" thickBot="1" x14ac:dyDescent="0.25">
      <c r="A210" s="30" t="str">
        <f t="shared" si="20"/>
        <v>เขต 2 พิษณุโลก</v>
      </c>
      <c r="B210" s="30" t="str">
        <f t="shared" si="20"/>
        <v>6500 - พิษณุโลก</v>
      </c>
      <c r="C210" s="27" t="s">
        <v>1119</v>
      </c>
      <c r="D210" s="28">
        <v>27538</v>
      </c>
      <c r="E210" s="28">
        <v>0</v>
      </c>
      <c r="F210" s="28">
        <v>0</v>
      </c>
      <c r="G210" s="28">
        <v>0</v>
      </c>
      <c r="H210" s="28">
        <f t="shared" si="19"/>
        <v>0</v>
      </c>
      <c r="I210" s="28">
        <f t="shared" si="18"/>
        <v>27538</v>
      </c>
    </row>
    <row r="211" spans="1:9" ht="13.5" thickBot="1" x14ac:dyDescent="0.25">
      <c r="A211" s="30" t="str">
        <f t="shared" si="20"/>
        <v>เขต 2 พิษณุโลก</v>
      </c>
      <c r="B211" s="30" t="str">
        <f t="shared" si="20"/>
        <v>6500 - พิษณุโลก</v>
      </c>
      <c r="C211" s="27" t="s">
        <v>1120</v>
      </c>
      <c r="D211" s="28">
        <v>94893</v>
      </c>
      <c r="E211" s="28">
        <v>0</v>
      </c>
      <c r="F211" s="28">
        <v>0</v>
      </c>
      <c r="G211" s="28">
        <v>0</v>
      </c>
      <c r="H211" s="28">
        <f t="shared" si="19"/>
        <v>0</v>
      </c>
      <c r="I211" s="28">
        <f t="shared" si="18"/>
        <v>94893</v>
      </c>
    </row>
    <row r="212" spans="1:9" ht="13.5" thickBot="1" x14ac:dyDescent="0.25">
      <c r="A212" s="30" t="str">
        <f t="shared" si="20"/>
        <v>เขต 2 พิษณุโลก</v>
      </c>
      <c r="B212" s="30" t="str">
        <f t="shared" si="20"/>
        <v>6500 - พิษณุโลก</v>
      </c>
      <c r="C212" s="27" t="s">
        <v>1121</v>
      </c>
      <c r="D212" s="28">
        <v>47047</v>
      </c>
      <c r="E212" s="28">
        <v>0</v>
      </c>
      <c r="F212" s="28">
        <v>0</v>
      </c>
      <c r="G212" s="28">
        <v>0</v>
      </c>
      <c r="H212" s="28">
        <f t="shared" si="19"/>
        <v>0</v>
      </c>
      <c r="I212" s="28">
        <f t="shared" si="18"/>
        <v>47047</v>
      </c>
    </row>
    <row r="213" spans="1:9" ht="13.5" thickBot="1" x14ac:dyDescent="0.25">
      <c r="A213" s="30" t="str">
        <f t="shared" si="20"/>
        <v>เขต 2 พิษณุโลก</v>
      </c>
      <c r="B213" s="30" t="str">
        <f t="shared" si="20"/>
        <v>6500 - พิษณุโลก</v>
      </c>
      <c r="C213" s="27" t="s">
        <v>1122</v>
      </c>
      <c r="D213" s="28">
        <v>68959</v>
      </c>
      <c r="E213" s="28">
        <v>0</v>
      </c>
      <c r="F213" s="28">
        <v>0</v>
      </c>
      <c r="G213" s="28">
        <v>0</v>
      </c>
      <c r="H213" s="28">
        <f t="shared" si="19"/>
        <v>0</v>
      </c>
      <c r="I213" s="28">
        <f t="shared" si="18"/>
        <v>68959</v>
      </c>
    </row>
    <row r="214" spans="1:9" ht="13.5" thickBot="1" x14ac:dyDescent="0.25">
      <c r="A214" s="30" t="str">
        <f t="shared" si="20"/>
        <v>เขต 2 พิษณุโลก</v>
      </c>
      <c r="B214" s="30" t="str">
        <f t="shared" si="20"/>
        <v>6500 - พิษณุโลก</v>
      </c>
      <c r="C214" s="27" t="s">
        <v>1123</v>
      </c>
      <c r="D214" s="28">
        <v>9973</v>
      </c>
      <c r="E214" s="28">
        <v>0</v>
      </c>
      <c r="F214" s="28">
        <v>3035</v>
      </c>
      <c r="G214" s="28">
        <v>0</v>
      </c>
      <c r="H214" s="28">
        <f t="shared" si="19"/>
        <v>3035</v>
      </c>
      <c r="I214" s="28">
        <f t="shared" si="18"/>
        <v>13008</v>
      </c>
    </row>
    <row r="215" spans="1:9" ht="13.5" thickBot="1" x14ac:dyDescent="0.25">
      <c r="A215" s="30" t="str">
        <f t="shared" si="20"/>
        <v>เขต 2 พิษณุโลก</v>
      </c>
      <c r="B215" s="30" t="str">
        <f t="shared" si="20"/>
        <v>6500 - พิษณุโลก</v>
      </c>
      <c r="C215" s="27" t="s">
        <v>1124</v>
      </c>
      <c r="D215" s="28">
        <v>665</v>
      </c>
      <c r="E215" s="28">
        <v>0</v>
      </c>
      <c r="F215" s="28">
        <v>0</v>
      </c>
      <c r="G215" s="28">
        <v>0</v>
      </c>
      <c r="H215" s="28">
        <f t="shared" si="19"/>
        <v>0</v>
      </c>
      <c r="I215" s="28">
        <f t="shared" si="18"/>
        <v>665</v>
      </c>
    </row>
    <row r="216" spans="1:9" ht="13.5" thickBot="1" x14ac:dyDescent="0.25">
      <c r="A216" s="30" t="str">
        <f t="shared" ref="A216:B218" si="21">A215</f>
        <v>เขต 2 พิษณุโลก</v>
      </c>
      <c r="B216" s="30" t="str">
        <f t="shared" si="21"/>
        <v>6500 - พิษณุโลก</v>
      </c>
      <c r="C216" s="27" t="s">
        <v>1125</v>
      </c>
      <c r="D216" s="28">
        <v>43594</v>
      </c>
      <c r="E216" s="28">
        <v>0</v>
      </c>
      <c r="F216" s="28">
        <v>3771</v>
      </c>
      <c r="G216" s="28">
        <v>0</v>
      </c>
      <c r="H216" s="28">
        <f t="shared" si="19"/>
        <v>3771</v>
      </c>
      <c r="I216" s="28">
        <f t="shared" si="18"/>
        <v>47365</v>
      </c>
    </row>
    <row r="217" spans="1:9" ht="13.5" thickBot="1" x14ac:dyDescent="0.25">
      <c r="A217" s="30" t="str">
        <f t="shared" si="21"/>
        <v>เขต 2 พิษณุโลก</v>
      </c>
      <c r="B217" s="30" t="str">
        <f t="shared" si="21"/>
        <v>6500 - พิษณุโลก</v>
      </c>
      <c r="C217" s="27" t="s">
        <v>1126</v>
      </c>
      <c r="D217" s="28">
        <v>43742</v>
      </c>
      <c r="E217" s="28">
        <v>0</v>
      </c>
      <c r="F217" s="28">
        <v>0</v>
      </c>
      <c r="G217" s="28">
        <v>0</v>
      </c>
      <c r="H217" s="28">
        <f t="shared" si="19"/>
        <v>0</v>
      </c>
      <c r="I217" s="28">
        <f t="shared" si="18"/>
        <v>43742</v>
      </c>
    </row>
    <row r="218" spans="1:9" ht="13.5" thickBot="1" x14ac:dyDescent="0.25">
      <c r="A218" s="30" t="str">
        <f t="shared" si="21"/>
        <v>เขต 2 พิษณุโลก</v>
      </c>
      <c r="B218" s="30" t="str">
        <f t="shared" si="21"/>
        <v>6500 - พิษณุโลก</v>
      </c>
      <c r="C218" s="27" t="s">
        <v>954</v>
      </c>
      <c r="D218" s="28">
        <v>0</v>
      </c>
      <c r="E218" s="28">
        <v>79200</v>
      </c>
      <c r="F218" s="28">
        <v>156</v>
      </c>
      <c r="G218" s="28">
        <v>7527</v>
      </c>
      <c r="H218" s="28">
        <f t="shared" si="19"/>
        <v>86883</v>
      </c>
      <c r="I218" s="28">
        <f t="shared" si="18"/>
        <v>86883</v>
      </c>
    </row>
    <row r="219" spans="1:9" ht="13.5" thickBot="1" x14ac:dyDescent="0.25">
      <c r="A219" s="30"/>
      <c r="B219" s="31" t="s">
        <v>1127</v>
      </c>
      <c r="C219" s="32"/>
      <c r="D219" s="33">
        <f>SUBTOTAL(9,D205:D218)</f>
        <v>649370</v>
      </c>
      <c r="E219" s="33">
        <f>SUBTOTAL(9,E205:E218)</f>
        <v>79200</v>
      </c>
      <c r="F219" s="33">
        <f>SUBTOTAL(9,F205:F218)</f>
        <v>78460</v>
      </c>
      <c r="G219" s="33">
        <f>SUBTOTAL(9,G205:G218)</f>
        <v>7527</v>
      </c>
      <c r="H219" s="33">
        <f t="shared" si="19"/>
        <v>165187</v>
      </c>
      <c r="I219" s="33">
        <f t="shared" si="18"/>
        <v>814557</v>
      </c>
    </row>
    <row r="220" spans="1:9" ht="13.5" thickBot="1" x14ac:dyDescent="0.25">
      <c r="A220" s="30" t="str">
        <f>A218</f>
        <v>เขต 2 พิษณุโลก</v>
      </c>
      <c r="B220" s="27" t="s">
        <v>1128</v>
      </c>
      <c r="C220" s="27" t="s">
        <v>1129</v>
      </c>
      <c r="D220" s="28">
        <v>0</v>
      </c>
      <c r="E220" s="28">
        <v>0</v>
      </c>
      <c r="F220" s="28">
        <v>0</v>
      </c>
      <c r="G220" s="28">
        <v>0</v>
      </c>
      <c r="H220" s="28">
        <f t="shared" si="19"/>
        <v>0</v>
      </c>
      <c r="I220" s="28">
        <f t="shared" si="18"/>
        <v>0</v>
      </c>
    </row>
    <row r="221" spans="1:9" ht="13.5" thickBot="1" x14ac:dyDescent="0.25">
      <c r="A221" s="30" t="str">
        <f t="shared" ref="A221:B233" si="22">A220</f>
        <v>เขต 2 พิษณุโลก</v>
      </c>
      <c r="B221" s="30" t="str">
        <f t="shared" si="22"/>
        <v>6700 - เพชรบูรณ์</v>
      </c>
      <c r="C221" s="27" t="s">
        <v>1130</v>
      </c>
      <c r="D221" s="28">
        <v>155961</v>
      </c>
      <c r="E221" s="28">
        <v>0</v>
      </c>
      <c r="F221" s="28">
        <v>38884</v>
      </c>
      <c r="G221" s="28">
        <v>0</v>
      </c>
      <c r="H221" s="28">
        <f t="shared" si="19"/>
        <v>38884</v>
      </c>
      <c r="I221" s="28">
        <f t="shared" si="18"/>
        <v>194845</v>
      </c>
    </row>
    <row r="222" spans="1:9" ht="13.5" thickBot="1" x14ac:dyDescent="0.25">
      <c r="A222" s="30" t="str">
        <f t="shared" si="22"/>
        <v>เขต 2 พิษณุโลก</v>
      </c>
      <c r="B222" s="30" t="str">
        <f t="shared" si="22"/>
        <v>6700 - เพชรบูรณ์</v>
      </c>
      <c r="C222" s="27" t="s">
        <v>1131</v>
      </c>
      <c r="D222" s="28">
        <v>63283</v>
      </c>
      <c r="E222" s="28">
        <v>0</v>
      </c>
      <c r="F222" s="28">
        <v>0</v>
      </c>
      <c r="G222" s="28">
        <v>0</v>
      </c>
      <c r="H222" s="28">
        <f t="shared" si="19"/>
        <v>0</v>
      </c>
      <c r="I222" s="28">
        <f t="shared" si="18"/>
        <v>63283</v>
      </c>
    </row>
    <row r="223" spans="1:9" ht="13.5" thickBot="1" x14ac:dyDescent="0.25">
      <c r="A223" s="30" t="str">
        <f t="shared" si="22"/>
        <v>เขต 2 พิษณุโลก</v>
      </c>
      <c r="B223" s="30" t="str">
        <f t="shared" si="22"/>
        <v>6700 - เพชรบูรณ์</v>
      </c>
      <c r="C223" s="27" t="s">
        <v>1132</v>
      </c>
      <c r="D223" s="28">
        <v>120520</v>
      </c>
      <c r="E223" s="28">
        <v>0</v>
      </c>
      <c r="F223" s="28">
        <v>0</v>
      </c>
      <c r="G223" s="28">
        <v>0</v>
      </c>
      <c r="H223" s="28">
        <f t="shared" si="19"/>
        <v>0</v>
      </c>
      <c r="I223" s="28">
        <f t="shared" si="18"/>
        <v>120520</v>
      </c>
    </row>
    <row r="224" spans="1:9" ht="13.5" thickBot="1" x14ac:dyDescent="0.25">
      <c r="A224" s="30" t="str">
        <f t="shared" si="22"/>
        <v>เขต 2 พิษณุโลก</v>
      </c>
      <c r="B224" s="30" t="str">
        <f t="shared" si="22"/>
        <v>6700 - เพชรบูรณ์</v>
      </c>
      <c r="C224" s="27" t="s">
        <v>1133</v>
      </c>
      <c r="D224" s="28">
        <v>104499</v>
      </c>
      <c r="E224" s="28">
        <v>0</v>
      </c>
      <c r="F224" s="28">
        <v>0</v>
      </c>
      <c r="G224" s="28">
        <v>0</v>
      </c>
      <c r="H224" s="28">
        <f t="shared" si="19"/>
        <v>0</v>
      </c>
      <c r="I224" s="28">
        <f t="shared" si="18"/>
        <v>104499</v>
      </c>
    </row>
    <row r="225" spans="1:9" ht="13.5" thickBot="1" x14ac:dyDescent="0.25">
      <c r="A225" s="30" t="str">
        <f t="shared" si="22"/>
        <v>เขต 2 พิษณุโลก</v>
      </c>
      <c r="B225" s="30" t="str">
        <f t="shared" si="22"/>
        <v>6700 - เพชรบูรณ์</v>
      </c>
      <c r="C225" s="27" t="s">
        <v>1134</v>
      </c>
      <c r="D225" s="28">
        <v>51603</v>
      </c>
      <c r="E225" s="28">
        <v>0</v>
      </c>
      <c r="F225" s="28">
        <v>0</v>
      </c>
      <c r="G225" s="28">
        <v>0</v>
      </c>
      <c r="H225" s="28">
        <f t="shared" si="19"/>
        <v>0</v>
      </c>
      <c r="I225" s="28">
        <f t="shared" si="18"/>
        <v>51603</v>
      </c>
    </row>
    <row r="226" spans="1:9" ht="13.5" thickBot="1" x14ac:dyDescent="0.25">
      <c r="A226" s="30" t="str">
        <f t="shared" si="22"/>
        <v>เขต 2 พิษณุโลก</v>
      </c>
      <c r="B226" s="30" t="str">
        <f t="shared" si="22"/>
        <v>6700 - เพชรบูรณ์</v>
      </c>
      <c r="C226" s="27" t="s">
        <v>1135</v>
      </c>
      <c r="D226" s="28">
        <v>83906</v>
      </c>
      <c r="E226" s="28">
        <v>0</v>
      </c>
      <c r="F226" s="28">
        <v>0</v>
      </c>
      <c r="G226" s="28">
        <v>0</v>
      </c>
      <c r="H226" s="28">
        <f t="shared" si="19"/>
        <v>0</v>
      </c>
      <c r="I226" s="28">
        <f t="shared" si="18"/>
        <v>83906</v>
      </c>
    </row>
    <row r="227" spans="1:9" ht="13.5" thickBot="1" x14ac:dyDescent="0.25">
      <c r="A227" s="30" t="str">
        <f t="shared" si="22"/>
        <v>เขต 2 พิษณุโลก</v>
      </c>
      <c r="B227" s="30" t="str">
        <f t="shared" si="22"/>
        <v>6700 - เพชรบูรณ์</v>
      </c>
      <c r="C227" s="27" t="s">
        <v>1136</v>
      </c>
      <c r="D227" s="28">
        <v>54207</v>
      </c>
      <c r="E227" s="28">
        <v>0</v>
      </c>
      <c r="F227" s="28">
        <v>0</v>
      </c>
      <c r="G227" s="28">
        <v>0</v>
      </c>
      <c r="H227" s="28">
        <f t="shared" si="19"/>
        <v>0</v>
      </c>
      <c r="I227" s="28">
        <f t="shared" si="18"/>
        <v>54207</v>
      </c>
    </row>
    <row r="228" spans="1:9" ht="13.5" thickBot="1" x14ac:dyDescent="0.25">
      <c r="A228" s="30" t="str">
        <f t="shared" si="22"/>
        <v>เขต 2 พิษณุโลก</v>
      </c>
      <c r="B228" s="30" t="str">
        <f t="shared" si="22"/>
        <v>6700 - เพชรบูรณ์</v>
      </c>
      <c r="C228" s="27" t="s">
        <v>1137</v>
      </c>
      <c r="D228" s="28">
        <v>14505</v>
      </c>
      <c r="E228" s="28">
        <v>0</v>
      </c>
      <c r="F228" s="28">
        <v>0</v>
      </c>
      <c r="G228" s="28">
        <v>0</v>
      </c>
      <c r="H228" s="28">
        <f t="shared" si="19"/>
        <v>0</v>
      </c>
      <c r="I228" s="28">
        <f t="shared" si="18"/>
        <v>14505</v>
      </c>
    </row>
    <row r="229" spans="1:9" ht="13.5" thickBot="1" x14ac:dyDescent="0.25">
      <c r="A229" s="30" t="str">
        <f t="shared" si="22"/>
        <v>เขต 2 พิษณุโลก</v>
      </c>
      <c r="B229" s="30" t="str">
        <f t="shared" si="22"/>
        <v>6700 - เพชรบูรณ์</v>
      </c>
      <c r="C229" s="27" t="s">
        <v>1138</v>
      </c>
      <c r="D229" s="28">
        <v>28818</v>
      </c>
      <c r="E229" s="28">
        <v>0</v>
      </c>
      <c r="F229" s="28">
        <v>0</v>
      </c>
      <c r="G229" s="28">
        <v>0</v>
      </c>
      <c r="H229" s="28">
        <f t="shared" si="19"/>
        <v>0</v>
      </c>
      <c r="I229" s="28">
        <f t="shared" si="18"/>
        <v>28818</v>
      </c>
    </row>
    <row r="230" spans="1:9" ht="13.5" thickBot="1" x14ac:dyDescent="0.25">
      <c r="A230" s="30" t="str">
        <f t="shared" si="22"/>
        <v>เขต 2 พิษณุโลก</v>
      </c>
      <c r="B230" s="30" t="str">
        <f t="shared" si="22"/>
        <v>6700 - เพชรบูรณ์</v>
      </c>
      <c r="C230" s="27" t="s">
        <v>1139</v>
      </c>
      <c r="D230" s="28">
        <v>28500</v>
      </c>
      <c r="E230" s="28">
        <v>0</v>
      </c>
      <c r="F230" s="28">
        <v>0</v>
      </c>
      <c r="G230" s="28">
        <v>0</v>
      </c>
      <c r="H230" s="28">
        <f t="shared" si="19"/>
        <v>0</v>
      </c>
      <c r="I230" s="28">
        <f t="shared" si="18"/>
        <v>28500</v>
      </c>
    </row>
    <row r="231" spans="1:9" ht="13.5" thickBot="1" x14ac:dyDescent="0.25">
      <c r="A231" s="30" t="str">
        <f t="shared" si="22"/>
        <v>เขต 2 พิษณุโลก</v>
      </c>
      <c r="B231" s="30" t="str">
        <f t="shared" si="22"/>
        <v>6700 - เพชรบูรณ์</v>
      </c>
      <c r="C231" s="27" t="s">
        <v>1140</v>
      </c>
      <c r="D231" s="28">
        <v>51707</v>
      </c>
      <c r="E231" s="28">
        <v>0</v>
      </c>
      <c r="F231" s="28">
        <v>0</v>
      </c>
      <c r="G231" s="28">
        <v>0</v>
      </c>
      <c r="H231" s="28">
        <f t="shared" si="19"/>
        <v>0</v>
      </c>
      <c r="I231" s="28">
        <f t="shared" si="18"/>
        <v>51707</v>
      </c>
    </row>
    <row r="232" spans="1:9" ht="13.5" thickBot="1" x14ac:dyDescent="0.25">
      <c r="A232" s="30" t="str">
        <f t="shared" si="22"/>
        <v>เขต 2 พิษณุโลก</v>
      </c>
      <c r="B232" s="30" t="str">
        <f t="shared" si="22"/>
        <v>6700 - เพชรบูรณ์</v>
      </c>
      <c r="C232" s="27" t="s">
        <v>1141</v>
      </c>
      <c r="D232" s="28">
        <v>6274</v>
      </c>
      <c r="E232" s="28">
        <v>0</v>
      </c>
      <c r="F232" s="28">
        <v>0</v>
      </c>
      <c r="G232" s="28">
        <v>0</v>
      </c>
      <c r="H232" s="28">
        <f t="shared" si="19"/>
        <v>0</v>
      </c>
      <c r="I232" s="28">
        <f t="shared" si="18"/>
        <v>6274</v>
      </c>
    </row>
    <row r="233" spans="1:9" ht="13.5" thickBot="1" x14ac:dyDescent="0.25">
      <c r="A233" s="30" t="str">
        <f t="shared" si="22"/>
        <v>เขต 2 พิษณุโลก</v>
      </c>
      <c r="B233" s="30" t="str">
        <f t="shared" si="22"/>
        <v>6700 - เพชรบูรณ์</v>
      </c>
      <c r="C233" s="27" t="s">
        <v>954</v>
      </c>
      <c r="D233" s="28">
        <v>0</v>
      </c>
      <c r="E233" s="28">
        <v>59385</v>
      </c>
      <c r="F233" s="28">
        <v>84</v>
      </c>
      <c r="G233" s="28">
        <v>7682</v>
      </c>
      <c r="H233" s="28">
        <f t="shared" si="19"/>
        <v>67151</v>
      </c>
      <c r="I233" s="28">
        <f t="shared" si="18"/>
        <v>67151</v>
      </c>
    </row>
    <row r="234" spans="1:9" ht="13.5" thickBot="1" x14ac:dyDescent="0.25">
      <c r="A234" s="30"/>
      <c r="B234" s="31" t="s">
        <v>1142</v>
      </c>
      <c r="C234" s="32"/>
      <c r="D234" s="33">
        <f>SUBTOTAL(9,D220:D233)</f>
        <v>763783</v>
      </c>
      <c r="E234" s="33">
        <f>SUBTOTAL(9,E220:E233)</f>
        <v>59385</v>
      </c>
      <c r="F234" s="33">
        <f>SUBTOTAL(9,F220:F233)</f>
        <v>38968</v>
      </c>
      <c r="G234" s="33">
        <f>SUBTOTAL(9,G220:G233)</f>
        <v>7682</v>
      </c>
      <c r="H234" s="33">
        <f t="shared" si="19"/>
        <v>106035</v>
      </c>
      <c r="I234" s="33">
        <f t="shared" si="18"/>
        <v>869818</v>
      </c>
    </row>
    <row r="235" spans="1:9" ht="13.5" thickBot="1" x14ac:dyDescent="0.25">
      <c r="A235" s="34" t="s">
        <v>1143</v>
      </c>
      <c r="B235" s="35"/>
      <c r="C235" s="36"/>
      <c r="D235" s="37">
        <f>SUBTOTAL(9,D167:D233)</f>
        <v>2624236</v>
      </c>
      <c r="E235" s="37">
        <f>SUBTOTAL(9,E167:E233)</f>
        <v>251995</v>
      </c>
      <c r="F235" s="37">
        <f>SUBTOTAL(9,F167:F233)</f>
        <v>192375</v>
      </c>
      <c r="G235" s="37">
        <f>SUBTOTAL(9,G167:G233)</f>
        <v>32840</v>
      </c>
      <c r="H235" s="37">
        <f t="shared" si="19"/>
        <v>477210</v>
      </c>
      <c r="I235" s="37">
        <f t="shared" si="18"/>
        <v>3101446</v>
      </c>
    </row>
    <row r="236" spans="1:9" ht="13.5" thickBot="1" x14ac:dyDescent="0.25">
      <c r="A236" s="27" t="s">
        <v>1144</v>
      </c>
      <c r="B236" s="27" t="s">
        <v>1145</v>
      </c>
      <c r="C236" s="27" t="s">
        <v>1146</v>
      </c>
      <c r="D236" s="28">
        <v>51532</v>
      </c>
      <c r="E236" s="28">
        <v>0</v>
      </c>
      <c r="F236" s="28">
        <v>14405</v>
      </c>
      <c r="G236" s="28">
        <v>0</v>
      </c>
      <c r="H236" s="28">
        <f t="shared" si="19"/>
        <v>14405</v>
      </c>
      <c r="I236" s="28">
        <f t="shared" si="18"/>
        <v>65937</v>
      </c>
    </row>
    <row r="237" spans="1:9" ht="13.5" thickBot="1" x14ac:dyDescent="0.25">
      <c r="A237" s="30" t="str">
        <f t="shared" ref="A237:B252" si="23">A236</f>
        <v>เขต 3 นครสวรรค์</v>
      </c>
      <c r="B237" s="30" t="str">
        <f t="shared" si="23"/>
        <v>1800 - ชัยนาท</v>
      </c>
      <c r="C237" s="27" t="s">
        <v>1147</v>
      </c>
      <c r="D237" s="28">
        <v>24698</v>
      </c>
      <c r="E237" s="28">
        <v>0</v>
      </c>
      <c r="F237" s="28">
        <v>0</v>
      </c>
      <c r="G237" s="28">
        <v>0</v>
      </c>
      <c r="H237" s="28">
        <f t="shared" si="19"/>
        <v>0</v>
      </c>
      <c r="I237" s="28">
        <f t="shared" si="18"/>
        <v>24698</v>
      </c>
    </row>
    <row r="238" spans="1:9" ht="13.5" thickBot="1" x14ac:dyDescent="0.25">
      <c r="A238" s="30" t="str">
        <f t="shared" si="23"/>
        <v>เขต 3 นครสวรรค์</v>
      </c>
      <c r="B238" s="30" t="str">
        <f t="shared" si="23"/>
        <v>1800 - ชัยนาท</v>
      </c>
      <c r="C238" s="27" t="s">
        <v>1148</v>
      </c>
      <c r="D238" s="28">
        <v>35389</v>
      </c>
      <c r="E238" s="28">
        <v>0</v>
      </c>
      <c r="F238" s="28">
        <v>0</v>
      </c>
      <c r="G238" s="28">
        <v>0</v>
      </c>
      <c r="H238" s="28">
        <f t="shared" si="19"/>
        <v>0</v>
      </c>
      <c r="I238" s="28">
        <f t="shared" si="18"/>
        <v>35389</v>
      </c>
    </row>
    <row r="239" spans="1:9" ht="13.5" thickBot="1" x14ac:dyDescent="0.25">
      <c r="A239" s="30" t="str">
        <f t="shared" si="23"/>
        <v>เขต 3 นครสวรรค์</v>
      </c>
      <c r="B239" s="30" t="str">
        <f t="shared" si="23"/>
        <v>1800 - ชัยนาท</v>
      </c>
      <c r="C239" s="27" t="s">
        <v>1149</v>
      </c>
      <c r="D239" s="28">
        <v>30203</v>
      </c>
      <c r="E239" s="28">
        <v>0</v>
      </c>
      <c r="F239" s="28">
        <v>0</v>
      </c>
      <c r="G239" s="28">
        <v>0</v>
      </c>
      <c r="H239" s="28">
        <f t="shared" si="19"/>
        <v>0</v>
      </c>
      <c r="I239" s="28">
        <f t="shared" si="18"/>
        <v>30203</v>
      </c>
    </row>
    <row r="240" spans="1:9" ht="13.5" thickBot="1" x14ac:dyDescent="0.25">
      <c r="A240" s="30" t="str">
        <f t="shared" si="23"/>
        <v>เขต 3 นครสวรรค์</v>
      </c>
      <c r="B240" s="30" t="str">
        <f t="shared" si="23"/>
        <v>1800 - ชัยนาท</v>
      </c>
      <c r="C240" s="27" t="s">
        <v>1150</v>
      </c>
      <c r="D240" s="28">
        <v>49760</v>
      </c>
      <c r="E240" s="28">
        <v>0</v>
      </c>
      <c r="F240" s="28">
        <v>0</v>
      </c>
      <c r="G240" s="28">
        <v>0</v>
      </c>
      <c r="H240" s="28">
        <f t="shared" si="19"/>
        <v>0</v>
      </c>
      <c r="I240" s="28">
        <f t="shared" si="18"/>
        <v>49760</v>
      </c>
    </row>
    <row r="241" spans="1:9" ht="13.5" thickBot="1" x14ac:dyDescent="0.25">
      <c r="A241" s="30" t="str">
        <f t="shared" si="23"/>
        <v>เขต 3 นครสวรรค์</v>
      </c>
      <c r="B241" s="30" t="str">
        <f t="shared" si="23"/>
        <v>1800 - ชัยนาท</v>
      </c>
      <c r="C241" s="27" t="s">
        <v>1151</v>
      </c>
      <c r="D241" s="28">
        <v>57704</v>
      </c>
      <c r="E241" s="28">
        <v>0</v>
      </c>
      <c r="F241" s="28">
        <v>0</v>
      </c>
      <c r="G241" s="28">
        <v>0</v>
      </c>
      <c r="H241" s="28">
        <f t="shared" si="19"/>
        <v>0</v>
      </c>
      <c r="I241" s="28">
        <f t="shared" si="18"/>
        <v>57704</v>
      </c>
    </row>
    <row r="242" spans="1:9" ht="13.5" thickBot="1" x14ac:dyDescent="0.25">
      <c r="A242" s="30" t="str">
        <f t="shared" si="23"/>
        <v>เขต 3 นครสวรรค์</v>
      </c>
      <c r="B242" s="30" t="str">
        <f t="shared" si="23"/>
        <v>1800 - ชัยนาท</v>
      </c>
      <c r="C242" s="27" t="s">
        <v>1152</v>
      </c>
      <c r="D242" s="28">
        <v>0</v>
      </c>
      <c r="E242" s="28">
        <v>0</v>
      </c>
      <c r="F242" s="28">
        <v>11960</v>
      </c>
      <c r="G242" s="28">
        <v>0</v>
      </c>
      <c r="H242" s="28">
        <f t="shared" si="19"/>
        <v>11960</v>
      </c>
      <c r="I242" s="28">
        <f t="shared" si="18"/>
        <v>11960</v>
      </c>
    </row>
    <row r="243" spans="1:9" ht="13.5" thickBot="1" x14ac:dyDescent="0.25">
      <c r="A243" s="30" t="str">
        <f t="shared" si="23"/>
        <v>เขต 3 นครสวรรค์</v>
      </c>
      <c r="B243" s="30" t="str">
        <f t="shared" si="23"/>
        <v>1800 - ชัยนาท</v>
      </c>
      <c r="C243" s="27" t="s">
        <v>954</v>
      </c>
      <c r="D243" s="28">
        <v>0</v>
      </c>
      <c r="E243" s="28">
        <v>28854</v>
      </c>
      <c r="F243" s="28">
        <v>49</v>
      </c>
      <c r="G243" s="28">
        <v>3356</v>
      </c>
      <c r="H243" s="28">
        <f t="shared" si="19"/>
        <v>32259</v>
      </c>
      <c r="I243" s="28">
        <f t="shared" si="18"/>
        <v>32259</v>
      </c>
    </row>
    <row r="244" spans="1:9" ht="13.5" thickBot="1" x14ac:dyDescent="0.25">
      <c r="A244" s="30"/>
      <c r="B244" s="31" t="s">
        <v>1153</v>
      </c>
      <c r="C244" s="32"/>
      <c r="D244" s="33">
        <f>SUBTOTAL(9,D236:D243)</f>
        <v>249286</v>
      </c>
      <c r="E244" s="33">
        <f>SUBTOTAL(9,E236:E243)</f>
        <v>28854</v>
      </c>
      <c r="F244" s="33">
        <f>SUBTOTAL(9,F236:F243)</f>
        <v>26414</v>
      </c>
      <c r="G244" s="33">
        <f>SUBTOTAL(9,G236:G243)</f>
        <v>3356</v>
      </c>
      <c r="H244" s="33">
        <f t="shared" si="19"/>
        <v>58624</v>
      </c>
      <c r="I244" s="33">
        <f t="shared" si="18"/>
        <v>307910</v>
      </c>
    </row>
    <row r="245" spans="1:9" ht="13.5" thickBot="1" x14ac:dyDescent="0.25">
      <c r="A245" s="30" t="str">
        <f>A243</f>
        <v>เขต 3 นครสวรรค์</v>
      </c>
      <c r="B245" s="27" t="s">
        <v>1154</v>
      </c>
      <c r="C245" s="27" t="s">
        <v>1155</v>
      </c>
      <c r="D245" s="28">
        <v>170590</v>
      </c>
      <c r="E245" s="28">
        <v>0</v>
      </c>
      <c r="F245" s="28">
        <v>38144</v>
      </c>
      <c r="G245" s="28">
        <v>0</v>
      </c>
      <c r="H245" s="28">
        <f t="shared" si="19"/>
        <v>38144</v>
      </c>
      <c r="I245" s="28">
        <f t="shared" si="18"/>
        <v>208734</v>
      </c>
    </row>
    <row r="246" spans="1:9" ht="13.5" thickBot="1" x14ac:dyDescent="0.25">
      <c r="A246" s="30" t="str">
        <f t="shared" si="23"/>
        <v>เขต 3 นครสวรรค์</v>
      </c>
      <c r="B246" s="30" t="str">
        <f t="shared" si="23"/>
        <v>6000 - นครสวรรค์</v>
      </c>
      <c r="C246" s="27" t="s">
        <v>1156</v>
      </c>
      <c r="D246" s="28">
        <v>29271</v>
      </c>
      <c r="E246" s="28">
        <v>0</v>
      </c>
      <c r="F246" s="28">
        <v>0</v>
      </c>
      <c r="G246" s="28">
        <v>0</v>
      </c>
      <c r="H246" s="28">
        <f t="shared" si="19"/>
        <v>0</v>
      </c>
      <c r="I246" s="28">
        <f t="shared" si="18"/>
        <v>29271</v>
      </c>
    </row>
    <row r="247" spans="1:9" ht="13.5" thickBot="1" x14ac:dyDescent="0.25">
      <c r="A247" s="30" t="str">
        <f t="shared" si="23"/>
        <v>เขต 3 นครสวรรค์</v>
      </c>
      <c r="B247" s="30" t="str">
        <f t="shared" si="23"/>
        <v>6000 - นครสวรรค์</v>
      </c>
      <c r="C247" s="27" t="s">
        <v>1157</v>
      </c>
      <c r="D247" s="28">
        <v>44782</v>
      </c>
      <c r="E247" s="28">
        <v>0</v>
      </c>
      <c r="F247" s="28">
        <v>0</v>
      </c>
      <c r="G247" s="28">
        <v>0</v>
      </c>
      <c r="H247" s="28">
        <f t="shared" si="19"/>
        <v>0</v>
      </c>
      <c r="I247" s="28">
        <f t="shared" si="18"/>
        <v>44782</v>
      </c>
    </row>
    <row r="248" spans="1:9" ht="13.5" thickBot="1" x14ac:dyDescent="0.25">
      <c r="A248" s="30" t="str">
        <f t="shared" si="23"/>
        <v>เขต 3 นครสวรรค์</v>
      </c>
      <c r="B248" s="30" t="str">
        <f t="shared" si="23"/>
        <v>6000 - นครสวรรค์</v>
      </c>
      <c r="C248" s="27" t="s">
        <v>1158</v>
      </c>
      <c r="D248" s="28">
        <v>54925</v>
      </c>
      <c r="E248" s="28">
        <v>0</v>
      </c>
      <c r="F248" s="28">
        <v>0</v>
      </c>
      <c r="G248" s="28">
        <v>0</v>
      </c>
      <c r="H248" s="28">
        <f t="shared" si="19"/>
        <v>0</v>
      </c>
      <c r="I248" s="28">
        <f t="shared" si="18"/>
        <v>54925</v>
      </c>
    </row>
    <row r="249" spans="1:9" ht="13.5" thickBot="1" x14ac:dyDescent="0.25">
      <c r="A249" s="30" t="str">
        <f t="shared" si="23"/>
        <v>เขต 3 นครสวรรค์</v>
      </c>
      <c r="B249" s="30" t="str">
        <f t="shared" si="23"/>
        <v>6000 - นครสวรรค์</v>
      </c>
      <c r="C249" s="27" t="s">
        <v>1159</v>
      </c>
      <c r="D249" s="28">
        <v>67151</v>
      </c>
      <c r="E249" s="28">
        <v>0</v>
      </c>
      <c r="F249" s="28">
        <v>0</v>
      </c>
      <c r="G249" s="28">
        <v>0</v>
      </c>
      <c r="H249" s="28">
        <f t="shared" si="19"/>
        <v>0</v>
      </c>
      <c r="I249" s="28">
        <f t="shared" si="18"/>
        <v>67151</v>
      </c>
    </row>
    <row r="250" spans="1:9" ht="13.5" thickBot="1" x14ac:dyDescent="0.25">
      <c r="A250" s="30" t="str">
        <f t="shared" si="23"/>
        <v>เขต 3 นครสวรรค์</v>
      </c>
      <c r="B250" s="30" t="str">
        <f t="shared" si="23"/>
        <v>6000 - นครสวรรค์</v>
      </c>
      <c r="C250" s="27" t="s">
        <v>1160</v>
      </c>
      <c r="D250" s="28">
        <v>26711</v>
      </c>
      <c r="E250" s="28">
        <v>0</v>
      </c>
      <c r="F250" s="28">
        <v>0</v>
      </c>
      <c r="G250" s="28">
        <v>0</v>
      </c>
      <c r="H250" s="28">
        <f t="shared" si="19"/>
        <v>0</v>
      </c>
      <c r="I250" s="28">
        <f t="shared" si="18"/>
        <v>26711</v>
      </c>
    </row>
    <row r="251" spans="1:9" ht="13.5" thickBot="1" x14ac:dyDescent="0.25">
      <c r="A251" s="30" t="str">
        <f t="shared" si="23"/>
        <v>เขต 3 นครสวรรค์</v>
      </c>
      <c r="B251" s="30" t="str">
        <f t="shared" si="23"/>
        <v>6000 - นครสวรรค์</v>
      </c>
      <c r="C251" s="27" t="s">
        <v>1161</v>
      </c>
      <c r="D251" s="28">
        <v>78763</v>
      </c>
      <c r="E251" s="28">
        <v>0</v>
      </c>
      <c r="F251" s="28">
        <v>0</v>
      </c>
      <c r="G251" s="28">
        <v>0</v>
      </c>
      <c r="H251" s="28">
        <f t="shared" si="19"/>
        <v>0</v>
      </c>
      <c r="I251" s="28">
        <f t="shared" si="18"/>
        <v>78763</v>
      </c>
    </row>
    <row r="252" spans="1:9" ht="13.5" thickBot="1" x14ac:dyDescent="0.25">
      <c r="A252" s="30" t="str">
        <f t="shared" si="23"/>
        <v>เขต 3 นครสวรรค์</v>
      </c>
      <c r="B252" s="30" t="str">
        <f t="shared" si="23"/>
        <v>6000 - นครสวรรค์</v>
      </c>
      <c r="C252" s="27" t="s">
        <v>1162</v>
      </c>
      <c r="D252" s="28">
        <v>53214</v>
      </c>
      <c r="E252" s="28">
        <v>0</v>
      </c>
      <c r="F252" s="28">
        <v>0</v>
      </c>
      <c r="G252" s="28">
        <v>0</v>
      </c>
      <c r="H252" s="28">
        <f t="shared" si="19"/>
        <v>0</v>
      </c>
      <c r="I252" s="28">
        <f t="shared" si="18"/>
        <v>53214</v>
      </c>
    </row>
    <row r="253" spans="1:9" ht="13.5" thickBot="1" x14ac:dyDescent="0.25">
      <c r="A253" s="30" t="str">
        <f t="shared" ref="A253:B268" si="24">A252</f>
        <v>เขต 3 นครสวรรค์</v>
      </c>
      <c r="B253" s="30" t="str">
        <f t="shared" si="24"/>
        <v>6000 - นครสวรรค์</v>
      </c>
      <c r="C253" s="27" t="s">
        <v>1163</v>
      </c>
      <c r="D253" s="28">
        <v>52477</v>
      </c>
      <c r="E253" s="28">
        <v>0</v>
      </c>
      <c r="F253" s="28">
        <v>0</v>
      </c>
      <c r="G253" s="28">
        <v>0</v>
      </c>
      <c r="H253" s="28">
        <f t="shared" si="19"/>
        <v>0</v>
      </c>
      <c r="I253" s="28">
        <f t="shared" si="18"/>
        <v>52477</v>
      </c>
    </row>
    <row r="254" spans="1:9" ht="13.5" thickBot="1" x14ac:dyDescent="0.25">
      <c r="A254" s="30" t="str">
        <f t="shared" si="24"/>
        <v>เขต 3 นครสวรรค์</v>
      </c>
      <c r="B254" s="30" t="str">
        <f t="shared" si="24"/>
        <v>6000 - นครสวรรค์</v>
      </c>
      <c r="C254" s="27" t="s">
        <v>1164</v>
      </c>
      <c r="D254" s="28">
        <v>42281</v>
      </c>
      <c r="E254" s="28">
        <v>0</v>
      </c>
      <c r="F254" s="28">
        <v>0</v>
      </c>
      <c r="G254" s="28">
        <v>0</v>
      </c>
      <c r="H254" s="28">
        <f t="shared" si="19"/>
        <v>0</v>
      </c>
      <c r="I254" s="28">
        <f t="shared" si="18"/>
        <v>42281</v>
      </c>
    </row>
    <row r="255" spans="1:9" ht="13.5" thickBot="1" x14ac:dyDescent="0.25">
      <c r="A255" s="30" t="str">
        <f t="shared" si="24"/>
        <v>เขต 3 นครสวรรค์</v>
      </c>
      <c r="B255" s="30" t="str">
        <f t="shared" si="24"/>
        <v>6000 - นครสวรรค์</v>
      </c>
      <c r="C255" s="27" t="s">
        <v>1165</v>
      </c>
      <c r="D255" s="28">
        <v>113764</v>
      </c>
      <c r="E255" s="28">
        <v>0</v>
      </c>
      <c r="F255" s="28">
        <v>0</v>
      </c>
      <c r="G255" s="28">
        <v>0</v>
      </c>
      <c r="H255" s="28">
        <f t="shared" si="19"/>
        <v>0</v>
      </c>
      <c r="I255" s="28">
        <f t="shared" si="18"/>
        <v>113764</v>
      </c>
    </row>
    <row r="256" spans="1:9" ht="13.5" thickBot="1" x14ac:dyDescent="0.25">
      <c r="A256" s="30" t="str">
        <f t="shared" si="24"/>
        <v>เขต 3 นครสวรรค์</v>
      </c>
      <c r="B256" s="30" t="str">
        <f t="shared" si="24"/>
        <v>6000 - นครสวรรค์</v>
      </c>
      <c r="C256" s="27" t="s">
        <v>1166</v>
      </c>
      <c r="D256" s="28">
        <v>36892</v>
      </c>
      <c r="E256" s="28">
        <v>0</v>
      </c>
      <c r="F256" s="28">
        <v>0</v>
      </c>
      <c r="G256" s="28">
        <v>0</v>
      </c>
      <c r="H256" s="28">
        <f t="shared" si="19"/>
        <v>0</v>
      </c>
      <c r="I256" s="28">
        <f t="shared" si="18"/>
        <v>36892</v>
      </c>
    </row>
    <row r="257" spans="1:9" ht="13.5" thickBot="1" x14ac:dyDescent="0.25">
      <c r="A257" s="30" t="str">
        <f t="shared" si="24"/>
        <v>เขต 3 นครสวรรค์</v>
      </c>
      <c r="B257" s="30" t="str">
        <f t="shared" si="24"/>
        <v>6000 - นครสวรรค์</v>
      </c>
      <c r="C257" s="27" t="s">
        <v>1167</v>
      </c>
      <c r="D257" s="28">
        <v>30439</v>
      </c>
      <c r="E257" s="28">
        <v>0</v>
      </c>
      <c r="F257" s="28">
        <v>0</v>
      </c>
      <c r="G257" s="28">
        <v>0</v>
      </c>
      <c r="H257" s="28">
        <f t="shared" si="19"/>
        <v>0</v>
      </c>
      <c r="I257" s="28">
        <f t="shared" si="18"/>
        <v>30439</v>
      </c>
    </row>
    <row r="258" spans="1:9" ht="13.5" thickBot="1" x14ac:dyDescent="0.25">
      <c r="A258" s="30" t="str">
        <f t="shared" si="24"/>
        <v>เขต 3 นครสวรรค์</v>
      </c>
      <c r="B258" s="30" t="str">
        <f t="shared" si="24"/>
        <v>6000 - นครสวรรค์</v>
      </c>
      <c r="C258" s="27" t="s">
        <v>1168</v>
      </c>
      <c r="D258" s="28">
        <v>10679</v>
      </c>
      <c r="E258" s="28">
        <v>0</v>
      </c>
      <c r="F258" s="28">
        <v>0</v>
      </c>
      <c r="G258" s="28">
        <v>0</v>
      </c>
      <c r="H258" s="28">
        <f t="shared" si="19"/>
        <v>0</v>
      </c>
      <c r="I258" s="28">
        <f t="shared" si="18"/>
        <v>10679</v>
      </c>
    </row>
    <row r="259" spans="1:9" ht="13.5" thickBot="1" x14ac:dyDescent="0.25">
      <c r="A259" s="30" t="str">
        <f t="shared" si="24"/>
        <v>เขต 3 นครสวรรค์</v>
      </c>
      <c r="B259" s="30" t="str">
        <f t="shared" si="24"/>
        <v>6000 - นครสวรรค์</v>
      </c>
      <c r="C259" s="27" t="s">
        <v>1169</v>
      </c>
      <c r="D259" s="28">
        <v>331</v>
      </c>
      <c r="E259" s="28">
        <v>0</v>
      </c>
      <c r="F259" s="28">
        <v>0</v>
      </c>
      <c r="G259" s="28">
        <v>0</v>
      </c>
      <c r="H259" s="28">
        <f t="shared" si="19"/>
        <v>0</v>
      </c>
      <c r="I259" s="28">
        <f t="shared" si="18"/>
        <v>331</v>
      </c>
    </row>
    <row r="260" spans="1:9" ht="13.5" thickBot="1" x14ac:dyDescent="0.25">
      <c r="A260" s="30" t="str">
        <f t="shared" si="24"/>
        <v>เขต 3 นครสวรรค์</v>
      </c>
      <c r="B260" s="30" t="str">
        <f t="shared" si="24"/>
        <v>6000 - นครสวรรค์</v>
      </c>
      <c r="C260" s="27" t="s">
        <v>1170</v>
      </c>
      <c r="D260" s="28">
        <v>0</v>
      </c>
      <c r="E260" s="28">
        <v>0</v>
      </c>
      <c r="F260" s="28">
        <v>11792</v>
      </c>
      <c r="G260" s="28">
        <v>0</v>
      </c>
      <c r="H260" s="28">
        <f t="shared" si="19"/>
        <v>11792</v>
      </c>
      <c r="I260" s="28">
        <f t="shared" si="18"/>
        <v>11792</v>
      </c>
    </row>
    <row r="261" spans="1:9" ht="13.5" thickBot="1" x14ac:dyDescent="0.25">
      <c r="A261" s="30" t="str">
        <f t="shared" si="24"/>
        <v>เขต 3 นครสวรรค์</v>
      </c>
      <c r="B261" s="30" t="str">
        <f t="shared" si="24"/>
        <v>6000 - นครสวรรค์</v>
      </c>
      <c r="C261" s="27" t="s">
        <v>1171</v>
      </c>
      <c r="D261" s="28">
        <v>7357</v>
      </c>
      <c r="E261" s="28">
        <v>0</v>
      </c>
      <c r="F261" s="28">
        <v>17619</v>
      </c>
      <c r="G261" s="28">
        <v>0</v>
      </c>
      <c r="H261" s="28">
        <f t="shared" si="19"/>
        <v>17619</v>
      </c>
      <c r="I261" s="28">
        <f t="shared" ref="I261:I324" si="25">D261+H261</f>
        <v>24976</v>
      </c>
    </row>
    <row r="262" spans="1:9" ht="13.5" thickBot="1" x14ac:dyDescent="0.25">
      <c r="A262" s="30" t="str">
        <f t="shared" si="24"/>
        <v>เขต 3 นครสวรรค์</v>
      </c>
      <c r="B262" s="30" t="str">
        <f t="shared" si="24"/>
        <v>6000 - นครสวรรค์</v>
      </c>
      <c r="C262" s="27" t="s">
        <v>1172</v>
      </c>
      <c r="D262" s="28">
        <v>5560</v>
      </c>
      <c r="E262" s="28">
        <v>0</v>
      </c>
      <c r="F262" s="28">
        <v>0</v>
      </c>
      <c r="G262" s="28">
        <v>0</v>
      </c>
      <c r="H262" s="28">
        <f t="shared" ref="H262:H325" si="26">SUM(E262:G262)</f>
        <v>0</v>
      </c>
      <c r="I262" s="28">
        <f t="shared" si="25"/>
        <v>5560</v>
      </c>
    </row>
    <row r="263" spans="1:9" ht="13.5" thickBot="1" x14ac:dyDescent="0.25">
      <c r="A263" s="30" t="str">
        <f t="shared" si="24"/>
        <v>เขต 3 นครสวรรค์</v>
      </c>
      <c r="B263" s="30" t="str">
        <f t="shared" si="24"/>
        <v>6000 - นครสวรรค์</v>
      </c>
      <c r="C263" s="27" t="s">
        <v>1173</v>
      </c>
      <c r="D263" s="28">
        <v>3887</v>
      </c>
      <c r="E263" s="28">
        <v>0</v>
      </c>
      <c r="F263" s="28">
        <v>0</v>
      </c>
      <c r="G263" s="28">
        <v>0</v>
      </c>
      <c r="H263" s="28">
        <f t="shared" si="26"/>
        <v>0</v>
      </c>
      <c r="I263" s="28">
        <f t="shared" si="25"/>
        <v>3887</v>
      </c>
    </row>
    <row r="264" spans="1:9" ht="13.5" thickBot="1" x14ac:dyDescent="0.25">
      <c r="A264" s="30" t="str">
        <f t="shared" si="24"/>
        <v>เขต 3 นครสวรรค์</v>
      </c>
      <c r="B264" s="30" t="str">
        <f t="shared" si="24"/>
        <v>6000 - นครสวรรค์</v>
      </c>
      <c r="C264" s="27" t="s">
        <v>954</v>
      </c>
      <c r="D264" s="28">
        <v>0</v>
      </c>
      <c r="E264" s="28">
        <v>75738</v>
      </c>
      <c r="F264" s="28">
        <v>188</v>
      </c>
      <c r="G264" s="28">
        <v>8769</v>
      </c>
      <c r="H264" s="28">
        <f t="shared" si="26"/>
        <v>84695</v>
      </c>
      <c r="I264" s="28">
        <f t="shared" si="25"/>
        <v>84695</v>
      </c>
    </row>
    <row r="265" spans="1:9" ht="13.5" thickBot="1" x14ac:dyDescent="0.25">
      <c r="A265" s="30"/>
      <c r="B265" s="31" t="s">
        <v>1174</v>
      </c>
      <c r="C265" s="32"/>
      <c r="D265" s="33">
        <f>SUBTOTAL(9,D245:D264)</f>
        <v>829074</v>
      </c>
      <c r="E265" s="33">
        <f>SUBTOTAL(9,E245:E264)</f>
        <v>75738</v>
      </c>
      <c r="F265" s="33">
        <f>SUBTOTAL(9,F245:F264)</f>
        <v>67743</v>
      </c>
      <c r="G265" s="33">
        <f>SUBTOTAL(9,G245:G264)</f>
        <v>8769</v>
      </c>
      <c r="H265" s="33">
        <f t="shared" si="26"/>
        <v>152250</v>
      </c>
      <c r="I265" s="33">
        <f t="shared" si="25"/>
        <v>981324</v>
      </c>
    </row>
    <row r="266" spans="1:9" ht="13.5" thickBot="1" x14ac:dyDescent="0.25">
      <c r="A266" s="30" t="str">
        <f>A264</f>
        <v>เขต 3 นครสวรรค์</v>
      </c>
      <c r="B266" s="27" t="s">
        <v>1175</v>
      </c>
      <c r="C266" s="27" t="s">
        <v>1176</v>
      </c>
      <c r="D266" s="28">
        <v>42558</v>
      </c>
      <c r="E266" s="28">
        <v>0</v>
      </c>
      <c r="F266" s="28">
        <v>13477</v>
      </c>
      <c r="G266" s="28">
        <v>0</v>
      </c>
      <c r="H266" s="28">
        <f t="shared" si="26"/>
        <v>13477</v>
      </c>
      <c r="I266" s="28">
        <f t="shared" si="25"/>
        <v>56035</v>
      </c>
    </row>
    <row r="267" spans="1:9" ht="13.5" thickBot="1" x14ac:dyDescent="0.25">
      <c r="A267" s="30" t="str">
        <f t="shared" si="24"/>
        <v>เขต 3 นครสวรรค์</v>
      </c>
      <c r="B267" s="30" t="str">
        <f t="shared" si="24"/>
        <v>6100 - อุทัยธานี</v>
      </c>
      <c r="C267" s="27" t="s">
        <v>1177</v>
      </c>
      <c r="D267" s="28">
        <v>33124</v>
      </c>
      <c r="E267" s="28">
        <v>0</v>
      </c>
      <c r="F267" s="28">
        <v>0</v>
      </c>
      <c r="G267" s="28">
        <v>0</v>
      </c>
      <c r="H267" s="28">
        <f t="shared" si="26"/>
        <v>0</v>
      </c>
      <c r="I267" s="28">
        <f t="shared" si="25"/>
        <v>33124</v>
      </c>
    </row>
    <row r="268" spans="1:9" ht="13.5" thickBot="1" x14ac:dyDescent="0.25">
      <c r="A268" s="30" t="str">
        <f t="shared" si="24"/>
        <v>เขต 3 นครสวรรค์</v>
      </c>
      <c r="B268" s="30" t="str">
        <f t="shared" si="24"/>
        <v>6100 - อุทัยธานี</v>
      </c>
      <c r="C268" s="27" t="s">
        <v>1178</v>
      </c>
      <c r="D268" s="28">
        <v>25424</v>
      </c>
      <c r="E268" s="28">
        <v>0</v>
      </c>
      <c r="F268" s="28">
        <v>0</v>
      </c>
      <c r="G268" s="28">
        <v>0</v>
      </c>
      <c r="H268" s="28">
        <f t="shared" si="26"/>
        <v>0</v>
      </c>
      <c r="I268" s="28">
        <f t="shared" si="25"/>
        <v>25424</v>
      </c>
    </row>
    <row r="269" spans="1:9" ht="13.5" thickBot="1" x14ac:dyDescent="0.25">
      <c r="A269" s="30" t="str">
        <f t="shared" ref="A269:B284" si="27">A268</f>
        <v>เขต 3 นครสวรรค์</v>
      </c>
      <c r="B269" s="30" t="str">
        <f t="shared" si="27"/>
        <v>6100 - อุทัยธานี</v>
      </c>
      <c r="C269" s="27" t="s">
        <v>1179</v>
      </c>
      <c r="D269" s="28">
        <v>42426</v>
      </c>
      <c r="E269" s="28">
        <v>0</v>
      </c>
      <c r="F269" s="28">
        <v>0</v>
      </c>
      <c r="G269" s="28">
        <v>0</v>
      </c>
      <c r="H269" s="28">
        <f t="shared" si="26"/>
        <v>0</v>
      </c>
      <c r="I269" s="28">
        <f t="shared" si="25"/>
        <v>42426</v>
      </c>
    </row>
    <row r="270" spans="1:9" ht="13.5" thickBot="1" x14ac:dyDescent="0.25">
      <c r="A270" s="30" t="str">
        <f t="shared" si="27"/>
        <v>เขต 3 นครสวรรค์</v>
      </c>
      <c r="B270" s="30" t="str">
        <f t="shared" si="27"/>
        <v>6100 - อุทัยธานี</v>
      </c>
      <c r="C270" s="27" t="s">
        <v>1180</v>
      </c>
      <c r="D270" s="28">
        <v>6330</v>
      </c>
      <c r="E270" s="28">
        <v>0</v>
      </c>
      <c r="F270" s="28">
        <v>0</v>
      </c>
      <c r="G270" s="28">
        <v>0</v>
      </c>
      <c r="H270" s="28">
        <f t="shared" si="26"/>
        <v>0</v>
      </c>
      <c r="I270" s="28">
        <f t="shared" si="25"/>
        <v>6330</v>
      </c>
    </row>
    <row r="271" spans="1:9" ht="13.5" thickBot="1" x14ac:dyDescent="0.25">
      <c r="A271" s="30" t="str">
        <f t="shared" si="27"/>
        <v>เขต 3 นครสวรรค์</v>
      </c>
      <c r="B271" s="30" t="str">
        <f t="shared" si="27"/>
        <v>6100 - อุทัยธานี</v>
      </c>
      <c r="C271" s="27" t="s">
        <v>1181</v>
      </c>
      <c r="D271" s="28">
        <v>43260</v>
      </c>
      <c r="E271" s="28">
        <v>0</v>
      </c>
      <c r="F271" s="28">
        <v>0</v>
      </c>
      <c r="G271" s="28">
        <v>0</v>
      </c>
      <c r="H271" s="28">
        <f t="shared" si="26"/>
        <v>0</v>
      </c>
      <c r="I271" s="28">
        <f t="shared" si="25"/>
        <v>43260</v>
      </c>
    </row>
    <row r="272" spans="1:9" ht="13.5" thickBot="1" x14ac:dyDescent="0.25">
      <c r="A272" s="30" t="str">
        <f t="shared" si="27"/>
        <v>เขต 3 นครสวรรค์</v>
      </c>
      <c r="B272" s="30" t="str">
        <f t="shared" si="27"/>
        <v>6100 - อุทัยธานี</v>
      </c>
      <c r="C272" s="27" t="s">
        <v>1182</v>
      </c>
      <c r="D272" s="28">
        <v>43261</v>
      </c>
      <c r="E272" s="28">
        <v>0</v>
      </c>
      <c r="F272" s="28">
        <v>0</v>
      </c>
      <c r="G272" s="28">
        <v>0</v>
      </c>
      <c r="H272" s="28">
        <f t="shared" si="26"/>
        <v>0</v>
      </c>
      <c r="I272" s="28">
        <f t="shared" si="25"/>
        <v>43261</v>
      </c>
    </row>
    <row r="273" spans="1:9" ht="13.5" thickBot="1" x14ac:dyDescent="0.25">
      <c r="A273" s="30" t="str">
        <f t="shared" si="27"/>
        <v>เขต 3 นครสวรรค์</v>
      </c>
      <c r="B273" s="30" t="str">
        <f t="shared" si="27"/>
        <v>6100 - อุทัยธานี</v>
      </c>
      <c r="C273" s="27" t="s">
        <v>1183</v>
      </c>
      <c r="D273" s="28">
        <v>17749</v>
      </c>
      <c r="E273" s="28">
        <v>0</v>
      </c>
      <c r="F273" s="28">
        <v>0</v>
      </c>
      <c r="G273" s="28">
        <v>0</v>
      </c>
      <c r="H273" s="28">
        <f t="shared" si="26"/>
        <v>0</v>
      </c>
      <c r="I273" s="28">
        <f t="shared" si="25"/>
        <v>17749</v>
      </c>
    </row>
    <row r="274" spans="1:9" ht="13.5" thickBot="1" x14ac:dyDescent="0.25">
      <c r="A274" s="30" t="str">
        <f t="shared" si="27"/>
        <v>เขต 3 นครสวรรค์</v>
      </c>
      <c r="B274" s="30" t="str">
        <f t="shared" si="27"/>
        <v>6100 - อุทัยธานี</v>
      </c>
      <c r="C274" s="27" t="s">
        <v>954</v>
      </c>
      <c r="D274" s="28">
        <v>0</v>
      </c>
      <c r="E274" s="28">
        <v>22968</v>
      </c>
      <c r="F274" s="28">
        <v>25</v>
      </c>
      <c r="G274" s="28">
        <v>3019</v>
      </c>
      <c r="H274" s="28">
        <f t="shared" si="26"/>
        <v>26012</v>
      </c>
      <c r="I274" s="28">
        <f t="shared" si="25"/>
        <v>26012</v>
      </c>
    </row>
    <row r="275" spans="1:9" ht="13.5" thickBot="1" x14ac:dyDescent="0.25">
      <c r="A275" s="30"/>
      <c r="B275" s="31" t="s">
        <v>1184</v>
      </c>
      <c r="C275" s="32"/>
      <c r="D275" s="33">
        <f>SUBTOTAL(9,D266:D274)</f>
        <v>254132</v>
      </c>
      <c r="E275" s="33">
        <f>SUBTOTAL(9,E266:E274)</f>
        <v>22968</v>
      </c>
      <c r="F275" s="33">
        <f>SUBTOTAL(9,F266:F274)</f>
        <v>13502</v>
      </c>
      <c r="G275" s="33">
        <f>SUBTOTAL(9,G266:G274)</f>
        <v>3019</v>
      </c>
      <c r="H275" s="33">
        <f t="shared" si="26"/>
        <v>39489</v>
      </c>
      <c r="I275" s="33">
        <f t="shared" si="25"/>
        <v>293621</v>
      </c>
    </row>
    <row r="276" spans="1:9" ht="13.5" thickBot="1" x14ac:dyDescent="0.25">
      <c r="A276" s="30" t="str">
        <f>A274</f>
        <v>เขต 3 นครสวรรค์</v>
      </c>
      <c r="B276" s="27" t="s">
        <v>1185</v>
      </c>
      <c r="C276" s="27" t="s">
        <v>1186</v>
      </c>
      <c r="D276" s="28">
        <v>179360</v>
      </c>
      <c r="E276" s="28">
        <v>0</v>
      </c>
      <c r="F276" s="28">
        <v>28350</v>
      </c>
      <c r="G276" s="28">
        <v>0</v>
      </c>
      <c r="H276" s="28">
        <f t="shared" si="26"/>
        <v>28350</v>
      </c>
      <c r="I276" s="28">
        <f t="shared" si="25"/>
        <v>207710</v>
      </c>
    </row>
    <row r="277" spans="1:9" ht="13.5" thickBot="1" x14ac:dyDescent="0.25">
      <c r="A277" s="30" t="str">
        <f t="shared" si="27"/>
        <v>เขต 3 นครสวรรค์</v>
      </c>
      <c r="B277" s="30" t="str">
        <f t="shared" si="27"/>
        <v>6200 - กำแพงเพชร</v>
      </c>
      <c r="C277" s="27" t="s">
        <v>1187</v>
      </c>
      <c r="D277" s="28">
        <v>12693</v>
      </c>
      <c r="E277" s="28">
        <v>0</v>
      </c>
      <c r="F277" s="28">
        <v>0</v>
      </c>
      <c r="G277" s="28">
        <v>0</v>
      </c>
      <c r="H277" s="28">
        <f t="shared" si="26"/>
        <v>0</v>
      </c>
      <c r="I277" s="28">
        <f t="shared" si="25"/>
        <v>12693</v>
      </c>
    </row>
    <row r="278" spans="1:9" ht="13.5" thickBot="1" x14ac:dyDescent="0.25">
      <c r="A278" s="30" t="str">
        <f t="shared" si="27"/>
        <v>เขต 3 นครสวรรค์</v>
      </c>
      <c r="B278" s="30" t="str">
        <f t="shared" si="27"/>
        <v>6200 - กำแพงเพชร</v>
      </c>
      <c r="C278" s="27" t="s">
        <v>1188</v>
      </c>
      <c r="D278" s="28">
        <v>36334</v>
      </c>
      <c r="E278" s="28">
        <v>0</v>
      </c>
      <c r="F278" s="28">
        <v>0</v>
      </c>
      <c r="G278" s="28">
        <v>0</v>
      </c>
      <c r="H278" s="28">
        <f t="shared" si="26"/>
        <v>0</v>
      </c>
      <c r="I278" s="28">
        <f t="shared" si="25"/>
        <v>36334</v>
      </c>
    </row>
    <row r="279" spans="1:9" ht="13.5" thickBot="1" x14ac:dyDescent="0.25">
      <c r="A279" s="30" t="str">
        <f t="shared" si="27"/>
        <v>เขต 3 นครสวรรค์</v>
      </c>
      <c r="B279" s="30" t="str">
        <f t="shared" si="27"/>
        <v>6200 - กำแพงเพชร</v>
      </c>
      <c r="C279" s="27" t="s">
        <v>1189</v>
      </c>
      <c r="D279" s="28">
        <v>47497</v>
      </c>
      <c r="E279" s="28">
        <v>0</v>
      </c>
      <c r="F279" s="28">
        <v>0</v>
      </c>
      <c r="G279" s="28">
        <v>0</v>
      </c>
      <c r="H279" s="28">
        <f t="shared" si="26"/>
        <v>0</v>
      </c>
      <c r="I279" s="28">
        <f t="shared" si="25"/>
        <v>47497</v>
      </c>
    </row>
    <row r="280" spans="1:9" ht="13.5" thickBot="1" x14ac:dyDescent="0.25">
      <c r="A280" s="30" t="str">
        <f t="shared" si="27"/>
        <v>เขต 3 นครสวรรค์</v>
      </c>
      <c r="B280" s="30" t="str">
        <f t="shared" si="27"/>
        <v>6200 - กำแพงเพชร</v>
      </c>
      <c r="C280" s="27" t="s">
        <v>1190</v>
      </c>
      <c r="D280" s="28">
        <v>75126</v>
      </c>
      <c r="E280" s="28">
        <v>0</v>
      </c>
      <c r="F280" s="28">
        <v>0</v>
      </c>
      <c r="G280" s="28">
        <v>0</v>
      </c>
      <c r="H280" s="28">
        <f t="shared" si="26"/>
        <v>0</v>
      </c>
      <c r="I280" s="28">
        <f t="shared" si="25"/>
        <v>75126</v>
      </c>
    </row>
    <row r="281" spans="1:9" ht="13.5" thickBot="1" x14ac:dyDescent="0.25">
      <c r="A281" s="30" t="str">
        <f t="shared" si="27"/>
        <v>เขต 3 นครสวรรค์</v>
      </c>
      <c r="B281" s="30" t="str">
        <f t="shared" si="27"/>
        <v>6200 - กำแพงเพชร</v>
      </c>
      <c r="C281" s="27" t="s">
        <v>1191</v>
      </c>
      <c r="D281" s="28">
        <v>57909</v>
      </c>
      <c r="E281" s="28">
        <v>0</v>
      </c>
      <c r="F281" s="28">
        <v>0</v>
      </c>
      <c r="G281" s="28">
        <v>0</v>
      </c>
      <c r="H281" s="28">
        <f t="shared" si="26"/>
        <v>0</v>
      </c>
      <c r="I281" s="28">
        <f t="shared" si="25"/>
        <v>57909</v>
      </c>
    </row>
    <row r="282" spans="1:9" ht="13.5" thickBot="1" x14ac:dyDescent="0.25">
      <c r="A282" s="30" t="str">
        <f t="shared" si="27"/>
        <v>เขต 3 นครสวรรค์</v>
      </c>
      <c r="B282" s="30" t="str">
        <f t="shared" si="27"/>
        <v>6200 - กำแพงเพชร</v>
      </c>
      <c r="C282" s="27" t="s">
        <v>1192</v>
      </c>
      <c r="D282" s="28">
        <v>54007</v>
      </c>
      <c r="E282" s="28">
        <v>0</v>
      </c>
      <c r="F282" s="28">
        <v>0</v>
      </c>
      <c r="G282" s="28">
        <v>0</v>
      </c>
      <c r="H282" s="28">
        <f t="shared" si="26"/>
        <v>0</v>
      </c>
      <c r="I282" s="28">
        <f t="shared" si="25"/>
        <v>54007</v>
      </c>
    </row>
    <row r="283" spans="1:9" ht="13.5" thickBot="1" x14ac:dyDescent="0.25">
      <c r="A283" s="30" t="str">
        <f t="shared" si="27"/>
        <v>เขต 3 นครสวรรค์</v>
      </c>
      <c r="B283" s="30" t="str">
        <f t="shared" si="27"/>
        <v>6200 - กำแพงเพชร</v>
      </c>
      <c r="C283" s="27" t="s">
        <v>1193</v>
      </c>
      <c r="D283" s="28">
        <v>30986</v>
      </c>
      <c r="E283" s="28">
        <v>0</v>
      </c>
      <c r="F283" s="28">
        <v>0</v>
      </c>
      <c r="G283" s="28">
        <v>0</v>
      </c>
      <c r="H283" s="28">
        <f t="shared" si="26"/>
        <v>0</v>
      </c>
      <c r="I283" s="28">
        <f t="shared" si="25"/>
        <v>30986</v>
      </c>
    </row>
    <row r="284" spans="1:9" ht="13.5" thickBot="1" x14ac:dyDescent="0.25">
      <c r="A284" s="30" t="str">
        <f t="shared" si="27"/>
        <v>เขต 3 นครสวรรค์</v>
      </c>
      <c r="B284" s="30" t="str">
        <f t="shared" si="27"/>
        <v>6200 - กำแพงเพชร</v>
      </c>
      <c r="C284" s="27" t="s">
        <v>1194</v>
      </c>
      <c r="D284" s="28">
        <v>21657</v>
      </c>
      <c r="E284" s="28">
        <v>0</v>
      </c>
      <c r="F284" s="28">
        <v>0</v>
      </c>
      <c r="G284" s="28">
        <v>0</v>
      </c>
      <c r="H284" s="28">
        <f t="shared" si="26"/>
        <v>0</v>
      </c>
      <c r="I284" s="28">
        <f t="shared" si="25"/>
        <v>21657</v>
      </c>
    </row>
    <row r="285" spans="1:9" ht="13.5" thickBot="1" x14ac:dyDescent="0.25">
      <c r="A285" s="30" t="str">
        <f t="shared" ref="A285:B299" si="28">A284</f>
        <v>เขต 3 นครสวรรค์</v>
      </c>
      <c r="B285" s="30" t="str">
        <f t="shared" si="28"/>
        <v>6200 - กำแพงเพชร</v>
      </c>
      <c r="C285" s="27" t="s">
        <v>1195</v>
      </c>
      <c r="D285" s="28">
        <v>24854</v>
      </c>
      <c r="E285" s="28">
        <v>0</v>
      </c>
      <c r="F285" s="28">
        <v>0</v>
      </c>
      <c r="G285" s="28">
        <v>0</v>
      </c>
      <c r="H285" s="28">
        <f t="shared" si="26"/>
        <v>0</v>
      </c>
      <c r="I285" s="28">
        <f t="shared" si="25"/>
        <v>24854</v>
      </c>
    </row>
    <row r="286" spans="1:9" ht="13.5" thickBot="1" x14ac:dyDescent="0.25">
      <c r="A286" s="30" t="str">
        <f t="shared" si="28"/>
        <v>เขต 3 นครสวรรค์</v>
      </c>
      <c r="B286" s="30" t="str">
        <f t="shared" si="28"/>
        <v>6200 - กำแพงเพชร</v>
      </c>
      <c r="C286" s="27" t="s">
        <v>1196</v>
      </c>
      <c r="D286" s="28">
        <v>21193</v>
      </c>
      <c r="E286" s="28">
        <v>0</v>
      </c>
      <c r="F286" s="28">
        <v>0</v>
      </c>
      <c r="G286" s="28">
        <v>0</v>
      </c>
      <c r="H286" s="28">
        <f t="shared" si="26"/>
        <v>0</v>
      </c>
      <c r="I286" s="28">
        <f t="shared" si="25"/>
        <v>21193</v>
      </c>
    </row>
    <row r="287" spans="1:9" ht="13.5" thickBot="1" x14ac:dyDescent="0.25">
      <c r="A287" s="30" t="str">
        <f t="shared" si="28"/>
        <v>เขต 3 นครสวรรค์</v>
      </c>
      <c r="B287" s="30" t="str">
        <f t="shared" si="28"/>
        <v>6200 - กำแพงเพชร</v>
      </c>
      <c r="C287" s="27" t="s">
        <v>1197</v>
      </c>
      <c r="D287" s="28">
        <v>2739</v>
      </c>
      <c r="E287" s="28">
        <v>0</v>
      </c>
      <c r="F287" s="28">
        <v>0</v>
      </c>
      <c r="G287" s="28">
        <v>0</v>
      </c>
      <c r="H287" s="28">
        <f t="shared" si="26"/>
        <v>0</v>
      </c>
      <c r="I287" s="28">
        <f t="shared" si="25"/>
        <v>2739</v>
      </c>
    </row>
    <row r="288" spans="1:9" ht="13.5" thickBot="1" x14ac:dyDescent="0.25">
      <c r="A288" s="30" t="str">
        <f t="shared" si="28"/>
        <v>เขต 3 นครสวรรค์</v>
      </c>
      <c r="B288" s="30" t="str">
        <f t="shared" si="28"/>
        <v>6200 - กำแพงเพชร</v>
      </c>
      <c r="C288" s="27" t="s">
        <v>954</v>
      </c>
      <c r="D288" s="28">
        <v>0</v>
      </c>
      <c r="E288" s="28">
        <v>34356</v>
      </c>
      <c r="F288" s="28">
        <v>96</v>
      </c>
      <c r="G288" s="28">
        <v>6399</v>
      </c>
      <c r="H288" s="28">
        <f t="shared" si="26"/>
        <v>40851</v>
      </c>
      <c r="I288" s="28">
        <f t="shared" si="25"/>
        <v>40851</v>
      </c>
    </row>
    <row r="289" spans="1:9" ht="13.5" thickBot="1" x14ac:dyDescent="0.25">
      <c r="A289" s="30"/>
      <c r="B289" s="31" t="s">
        <v>1198</v>
      </c>
      <c r="C289" s="32"/>
      <c r="D289" s="33">
        <f>SUBTOTAL(9,D276:D288)</f>
        <v>564355</v>
      </c>
      <c r="E289" s="33">
        <f>SUBTOTAL(9,E276:E288)</f>
        <v>34356</v>
      </c>
      <c r="F289" s="33">
        <f>SUBTOTAL(9,F276:F288)</f>
        <v>28446</v>
      </c>
      <c r="G289" s="33">
        <f>SUBTOTAL(9,G276:G288)</f>
        <v>6399</v>
      </c>
      <c r="H289" s="33">
        <f t="shared" si="26"/>
        <v>69201</v>
      </c>
      <c r="I289" s="33">
        <f t="shared" si="25"/>
        <v>633556</v>
      </c>
    </row>
    <row r="290" spans="1:9" ht="13.5" thickBot="1" x14ac:dyDescent="0.25">
      <c r="A290" s="30" t="str">
        <f>A288</f>
        <v>เขต 3 นครสวรรค์</v>
      </c>
      <c r="B290" s="27" t="s">
        <v>1199</v>
      </c>
      <c r="C290" s="27" t="s">
        <v>1200</v>
      </c>
      <c r="D290" s="28">
        <v>102120</v>
      </c>
      <c r="E290" s="28">
        <v>0</v>
      </c>
      <c r="F290" s="28">
        <v>25803</v>
      </c>
      <c r="G290" s="28">
        <v>0</v>
      </c>
      <c r="H290" s="28">
        <f t="shared" si="26"/>
        <v>25803</v>
      </c>
      <c r="I290" s="28">
        <f t="shared" si="25"/>
        <v>127923</v>
      </c>
    </row>
    <row r="291" spans="1:9" ht="13.5" thickBot="1" x14ac:dyDescent="0.25">
      <c r="A291" s="30" t="str">
        <f t="shared" si="28"/>
        <v>เขต 3 นครสวรรค์</v>
      </c>
      <c r="B291" s="30" t="str">
        <f t="shared" si="28"/>
        <v>6600 - พิจิตร</v>
      </c>
      <c r="C291" s="27" t="s">
        <v>1201</v>
      </c>
      <c r="D291" s="28">
        <v>17063</v>
      </c>
      <c r="E291" s="28">
        <v>0</v>
      </c>
      <c r="F291" s="28">
        <v>0</v>
      </c>
      <c r="G291" s="28">
        <v>0</v>
      </c>
      <c r="H291" s="28">
        <f t="shared" si="26"/>
        <v>0</v>
      </c>
      <c r="I291" s="28">
        <f t="shared" si="25"/>
        <v>17063</v>
      </c>
    </row>
    <row r="292" spans="1:9" ht="13.5" thickBot="1" x14ac:dyDescent="0.25">
      <c r="A292" s="30" t="str">
        <f t="shared" si="28"/>
        <v>เขต 3 นครสวรรค์</v>
      </c>
      <c r="B292" s="30" t="str">
        <f t="shared" si="28"/>
        <v>6600 - พิจิตร</v>
      </c>
      <c r="C292" s="27" t="s">
        <v>1202</v>
      </c>
      <c r="D292" s="28">
        <v>34035</v>
      </c>
      <c r="E292" s="28">
        <v>0</v>
      </c>
      <c r="F292" s="28">
        <v>0</v>
      </c>
      <c r="G292" s="28">
        <v>0</v>
      </c>
      <c r="H292" s="28">
        <f t="shared" si="26"/>
        <v>0</v>
      </c>
      <c r="I292" s="28">
        <f t="shared" si="25"/>
        <v>34035</v>
      </c>
    </row>
    <row r="293" spans="1:9" ht="13.5" thickBot="1" x14ac:dyDescent="0.25">
      <c r="A293" s="30" t="str">
        <f t="shared" si="28"/>
        <v>เขต 3 นครสวรรค์</v>
      </c>
      <c r="B293" s="30" t="str">
        <f t="shared" si="28"/>
        <v>6600 - พิจิตร</v>
      </c>
      <c r="C293" s="27" t="s">
        <v>1203</v>
      </c>
      <c r="D293" s="28">
        <v>58804</v>
      </c>
      <c r="E293" s="28">
        <v>0</v>
      </c>
      <c r="F293" s="28">
        <v>0</v>
      </c>
      <c r="G293" s="28">
        <v>0</v>
      </c>
      <c r="H293" s="28">
        <f t="shared" si="26"/>
        <v>0</v>
      </c>
      <c r="I293" s="28">
        <f t="shared" si="25"/>
        <v>58804</v>
      </c>
    </row>
    <row r="294" spans="1:9" ht="13.5" thickBot="1" x14ac:dyDescent="0.25">
      <c r="A294" s="30" t="str">
        <f t="shared" si="28"/>
        <v>เขต 3 นครสวรรค์</v>
      </c>
      <c r="B294" s="30" t="str">
        <f t="shared" si="28"/>
        <v>6600 - พิจิตร</v>
      </c>
      <c r="C294" s="27" t="s">
        <v>1204</v>
      </c>
      <c r="D294" s="28">
        <v>50224</v>
      </c>
      <c r="E294" s="28">
        <v>0</v>
      </c>
      <c r="F294" s="28">
        <v>0</v>
      </c>
      <c r="G294" s="28">
        <v>0</v>
      </c>
      <c r="H294" s="28">
        <f t="shared" si="26"/>
        <v>0</v>
      </c>
      <c r="I294" s="28">
        <f t="shared" si="25"/>
        <v>50224</v>
      </c>
    </row>
    <row r="295" spans="1:9" ht="13.5" thickBot="1" x14ac:dyDescent="0.25">
      <c r="A295" s="30" t="str">
        <f t="shared" si="28"/>
        <v>เขต 3 นครสวรรค์</v>
      </c>
      <c r="B295" s="30" t="str">
        <f t="shared" si="28"/>
        <v>6600 - พิจิตร</v>
      </c>
      <c r="C295" s="27" t="s">
        <v>1205</v>
      </c>
      <c r="D295" s="28">
        <v>32634</v>
      </c>
      <c r="E295" s="28">
        <v>0</v>
      </c>
      <c r="F295" s="28">
        <v>0</v>
      </c>
      <c r="G295" s="28">
        <v>0</v>
      </c>
      <c r="H295" s="28">
        <f t="shared" si="26"/>
        <v>0</v>
      </c>
      <c r="I295" s="28">
        <f t="shared" si="25"/>
        <v>32634</v>
      </c>
    </row>
    <row r="296" spans="1:9" ht="13.5" thickBot="1" x14ac:dyDescent="0.25">
      <c r="A296" s="30" t="str">
        <f t="shared" si="28"/>
        <v>เขต 3 นครสวรรค์</v>
      </c>
      <c r="B296" s="30" t="str">
        <f t="shared" si="28"/>
        <v>6600 - พิจิตร</v>
      </c>
      <c r="C296" s="27" t="s">
        <v>1206</v>
      </c>
      <c r="D296" s="28">
        <v>31917</v>
      </c>
      <c r="E296" s="28">
        <v>0</v>
      </c>
      <c r="F296" s="28">
        <v>0</v>
      </c>
      <c r="G296" s="28">
        <v>0</v>
      </c>
      <c r="H296" s="28">
        <f t="shared" si="26"/>
        <v>0</v>
      </c>
      <c r="I296" s="28">
        <f t="shared" si="25"/>
        <v>31917</v>
      </c>
    </row>
    <row r="297" spans="1:9" ht="13.5" thickBot="1" x14ac:dyDescent="0.25">
      <c r="A297" s="30" t="str">
        <f t="shared" si="28"/>
        <v>เขต 3 นครสวรรค์</v>
      </c>
      <c r="B297" s="30" t="str">
        <f t="shared" si="28"/>
        <v>6600 - พิจิตร</v>
      </c>
      <c r="C297" s="27" t="s">
        <v>1207</v>
      </c>
      <c r="D297" s="28">
        <v>62598</v>
      </c>
      <c r="E297" s="28">
        <v>0</v>
      </c>
      <c r="F297" s="28">
        <v>0</v>
      </c>
      <c r="G297" s="28">
        <v>0</v>
      </c>
      <c r="H297" s="28">
        <f t="shared" si="26"/>
        <v>0</v>
      </c>
      <c r="I297" s="28">
        <f t="shared" si="25"/>
        <v>62598</v>
      </c>
    </row>
    <row r="298" spans="1:9" ht="13.5" thickBot="1" x14ac:dyDescent="0.25">
      <c r="A298" s="30" t="str">
        <f t="shared" si="28"/>
        <v>เขต 3 นครสวรรค์</v>
      </c>
      <c r="B298" s="30" t="str">
        <f t="shared" si="28"/>
        <v>6600 - พิจิตร</v>
      </c>
      <c r="C298" s="27" t="s">
        <v>1208</v>
      </c>
      <c r="D298" s="28">
        <v>24761</v>
      </c>
      <c r="E298" s="28">
        <v>0</v>
      </c>
      <c r="F298" s="28">
        <v>0</v>
      </c>
      <c r="G298" s="28">
        <v>0</v>
      </c>
      <c r="H298" s="28">
        <f t="shared" si="26"/>
        <v>0</v>
      </c>
      <c r="I298" s="28">
        <f t="shared" si="25"/>
        <v>24761</v>
      </c>
    </row>
    <row r="299" spans="1:9" ht="13.5" thickBot="1" x14ac:dyDescent="0.25">
      <c r="A299" s="30" t="str">
        <f t="shared" si="28"/>
        <v>เขต 3 นครสวรรค์</v>
      </c>
      <c r="B299" s="30" t="str">
        <f t="shared" si="28"/>
        <v>6600 - พิจิตร</v>
      </c>
      <c r="C299" s="27" t="s">
        <v>954</v>
      </c>
      <c r="D299" s="28">
        <v>0</v>
      </c>
      <c r="E299" s="28">
        <v>35891</v>
      </c>
      <c r="F299" s="28">
        <v>73</v>
      </c>
      <c r="G299" s="28">
        <v>5606</v>
      </c>
      <c r="H299" s="28">
        <f t="shared" si="26"/>
        <v>41570</v>
      </c>
      <c r="I299" s="28">
        <f t="shared" si="25"/>
        <v>41570</v>
      </c>
    </row>
    <row r="300" spans="1:9" ht="13.5" thickBot="1" x14ac:dyDescent="0.25">
      <c r="A300" s="30"/>
      <c r="B300" s="31" t="s">
        <v>1209</v>
      </c>
      <c r="C300" s="32"/>
      <c r="D300" s="33">
        <f>SUBTOTAL(9,D290:D299)</f>
        <v>414156</v>
      </c>
      <c r="E300" s="33">
        <f>SUBTOTAL(9,E290:E299)</f>
        <v>35891</v>
      </c>
      <c r="F300" s="33">
        <f>SUBTOTAL(9,F290:F299)</f>
        <v>25876</v>
      </c>
      <c r="G300" s="33">
        <f>SUBTOTAL(9,G290:G299)</f>
        <v>5606</v>
      </c>
      <c r="H300" s="33">
        <f t="shared" si="26"/>
        <v>67373</v>
      </c>
      <c r="I300" s="33">
        <f t="shared" si="25"/>
        <v>481529</v>
      </c>
    </row>
    <row r="301" spans="1:9" ht="13.5" thickBot="1" x14ac:dyDescent="0.25">
      <c r="A301" s="34" t="s">
        <v>1210</v>
      </c>
      <c r="B301" s="35"/>
      <c r="C301" s="36"/>
      <c r="D301" s="37">
        <f>SUBTOTAL(9,D236:D299)</f>
        <v>2311003</v>
      </c>
      <c r="E301" s="37">
        <f>SUBTOTAL(9,E236:E299)</f>
        <v>197807</v>
      </c>
      <c r="F301" s="37">
        <f>SUBTOTAL(9,F236:F299)</f>
        <v>161981</v>
      </c>
      <c r="G301" s="37">
        <f>SUBTOTAL(9,G236:G299)</f>
        <v>27149</v>
      </c>
      <c r="H301" s="37">
        <f t="shared" si="26"/>
        <v>386937</v>
      </c>
      <c r="I301" s="37">
        <f t="shared" si="25"/>
        <v>2697940</v>
      </c>
    </row>
    <row r="302" spans="1:9" ht="13.5" thickBot="1" x14ac:dyDescent="0.25">
      <c r="A302" s="27" t="s">
        <v>1211</v>
      </c>
      <c r="B302" s="27" t="s">
        <v>1212</v>
      </c>
      <c r="C302" s="27" t="s">
        <v>1213</v>
      </c>
      <c r="D302" s="28">
        <v>218306</v>
      </c>
      <c r="E302" s="28">
        <v>0</v>
      </c>
      <c r="F302" s="28">
        <v>58732</v>
      </c>
      <c r="G302" s="28">
        <v>0</v>
      </c>
      <c r="H302" s="28">
        <f t="shared" si="26"/>
        <v>58732</v>
      </c>
      <c r="I302" s="28">
        <f t="shared" si="25"/>
        <v>277038</v>
      </c>
    </row>
    <row r="303" spans="1:9" ht="13.5" thickBot="1" x14ac:dyDescent="0.25">
      <c r="A303" s="30" t="str">
        <f t="shared" ref="A303:B318" si="29">A302</f>
        <v>เขต 4 สระบุรี</v>
      </c>
      <c r="B303" s="30" t="str">
        <f t="shared" si="29"/>
        <v>1200 - นนทบุรี</v>
      </c>
      <c r="C303" s="27" t="s">
        <v>1214</v>
      </c>
      <c r="D303" s="28">
        <v>47705</v>
      </c>
      <c r="E303" s="28">
        <v>0</v>
      </c>
      <c r="F303" s="28">
        <v>0</v>
      </c>
      <c r="G303" s="28">
        <v>0</v>
      </c>
      <c r="H303" s="28">
        <f t="shared" si="26"/>
        <v>0</v>
      </c>
      <c r="I303" s="28">
        <f t="shared" si="25"/>
        <v>47705</v>
      </c>
    </row>
    <row r="304" spans="1:9" ht="13.5" thickBot="1" x14ac:dyDescent="0.25">
      <c r="A304" s="30" t="str">
        <f t="shared" si="29"/>
        <v>เขต 4 สระบุรี</v>
      </c>
      <c r="B304" s="30" t="str">
        <f t="shared" si="29"/>
        <v>1200 - นนทบุรี</v>
      </c>
      <c r="C304" s="27" t="s">
        <v>1215</v>
      </c>
      <c r="D304" s="28">
        <v>67498</v>
      </c>
      <c r="E304" s="28">
        <v>0</v>
      </c>
      <c r="F304" s="28">
        <v>0</v>
      </c>
      <c r="G304" s="28">
        <v>0</v>
      </c>
      <c r="H304" s="28">
        <f t="shared" si="26"/>
        <v>0</v>
      </c>
      <c r="I304" s="28">
        <f t="shared" si="25"/>
        <v>67498</v>
      </c>
    </row>
    <row r="305" spans="1:9" ht="13.5" thickBot="1" x14ac:dyDescent="0.25">
      <c r="A305" s="30" t="str">
        <f t="shared" si="29"/>
        <v>เขต 4 สระบุรี</v>
      </c>
      <c r="B305" s="30" t="str">
        <f t="shared" si="29"/>
        <v>1200 - นนทบุรี</v>
      </c>
      <c r="C305" s="27" t="s">
        <v>1216</v>
      </c>
      <c r="D305" s="28">
        <v>76181</v>
      </c>
      <c r="E305" s="28">
        <v>0</v>
      </c>
      <c r="F305" s="28">
        <v>0</v>
      </c>
      <c r="G305" s="28">
        <v>0</v>
      </c>
      <c r="H305" s="28">
        <f t="shared" si="26"/>
        <v>0</v>
      </c>
      <c r="I305" s="28">
        <f t="shared" si="25"/>
        <v>76181</v>
      </c>
    </row>
    <row r="306" spans="1:9" ht="13.5" thickBot="1" x14ac:dyDescent="0.25">
      <c r="A306" s="30" t="str">
        <f t="shared" si="29"/>
        <v>เขต 4 สระบุรี</v>
      </c>
      <c r="B306" s="30" t="str">
        <f t="shared" si="29"/>
        <v>1200 - นนทบุรี</v>
      </c>
      <c r="C306" s="27" t="s">
        <v>1217</v>
      </c>
      <c r="D306" s="28">
        <v>49894</v>
      </c>
      <c r="E306" s="28">
        <v>0</v>
      </c>
      <c r="F306" s="28">
        <v>0</v>
      </c>
      <c r="G306" s="28">
        <v>0</v>
      </c>
      <c r="H306" s="28">
        <f t="shared" si="26"/>
        <v>0</v>
      </c>
      <c r="I306" s="28">
        <f t="shared" si="25"/>
        <v>49894</v>
      </c>
    </row>
    <row r="307" spans="1:9" ht="13.5" thickBot="1" x14ac:dyDescent="0.25">
      <c r="A307" s="30" t="str">
        <f t="shared" si="29"/>
        <v>เขต 4 สระบุรี</v>
      </c>
      <c r="B307" s="30" t="str">
        <f t="shared" si="29"/>
        <v>1200 - นนทบุรี</v>
      </c>
      <c r="C307" s="27" t="s">
        <v>1218</v>
      </c>
      <c r="D307" s="28">
        <v>53977</v>
      </c>
      <c r="E307" s="28">
        <v>0</v>
      </c>
      <c r="F307" s="28">
        <v>0</v>
      </c>
      <c r="G307" s="28">
        <v>0</v>
      </c>
      <c r="H307" s="28">
        <f t="shared" si="26"/>
        <v>0</v>
      </c>
      <c r="I307" s="28">
        <f t="shared" si="25"/>
        <v>53977</v>
      </c>
    </row>
    <row r="308" spans="1:9" ht="13.5" thickBot="1" x14ac:dyDescent="0.25">
      <c r="A308" s="30" t="str">
        <f t="shared" si="29"/>
        <v>เขต 4 สระบุรี</v>
      </c>
      <c r="B308" s="30" t="str">
        <f t="shared" si="29"/>
        <v>1200 - นนทบุรี</v>
      </c>
      <c r="C308" s="27" t="s">
        <v>1219</v>
      </c>
      <c r="D308" s="28">
        <v>0</v>
      </c>
      <c r="E308" s="28">
        <v>0</v>
      </c>
      <c r="F308" s="28">
        <v>145244</v>
      </c>
      <c r="G308" s="28">
        <v>0</v>
      </c>
      <c r="H308" s="28">
        <f t="shared" si="26"/>
        <v>145244</v>
      </c>
      <c r="I308" s="28">
        <f t="shared" si="25"/>
        <v>145244</v>
      </c>
    </row>
    <row r="309" spans="1:9" ht="13.5" thickBot="1" x14ac:dyDescent="0.25">
      <c r="A309" s="30" t="str">
        <f t="shared" si="29"/>
        <v>เขต 4 สระบุรี</v>
      </c>
      <c r="B309" s="30" t="str">
        <f t="shared" si="29"/>
        <v>1200 - นนทบุรี</v>
      </c>
      <c r="C309" s="27" t="s">
        <v>1220</v>
      </c>
      <c r="D309" s="28">
        <v>0</v>
      </c>
      <c r="E309" s="28">
        <v>0</v>
      </c>
      <c r="F309" s="28">
        <v>9486</v>
      </c>
      <c r="G309" s="28">
        <v>0</v>
      </c>
      <c r="H309" s="28">
        <f t="shared" si="26"/>
        <v>9486</v>
      </c>
      <c r="I309" s="28">
        <f t="shared" si="25"/>
        <v>9486</v>
      </c>
    </row>
    <row r="310" spans="1:9" ht="13.5" thickBot="1" x14ac:dyDescent="0.25">
      <c r="A310" s="30" t="str">
        <f t="shared" si="29"/>
        <v>เขต 4 สระบุรี</v>
      </c>
      <c r="B310" s="30" t="str">
        <f t="shared" si="29"/>
        <v>1200 - นนทบุรี</v>
      </c>
      <c r="C310" s="27" t="s">
        <v>1221</v>
      </c>
      <c r="D310" s="28">
        <v>54390</v>
      </c>
      <c r="E310" s="28">
        <v>0</v>
      </c>
      <c r="F310" s="28">
        <v>25980</v>
      </c>
      <c r="G310" s="28">
        <v>0</v>
      </c>
      <c r="H310" s="28">
        <f t="shared" si="26"/>
        <v>25980</v>
      </c>
      <c r="I310" s="28">
        <f t="shared" si="25"/>
        <v>80370</v>
      </c>
    </row>
    <row r="311" spans="1:9" ht="13.5" thickBot="1" x14ac:dyDescent="0.25">
      <c r="A311" s="30" t="str">
        <f t="shared" si="29"/>
        <v>เขต 4 สระบุรี</v>
      </c>
      <c r="B311" s="30" t="str">
        <f t="shared" si="29"/>
        <v>1200 - นนทบุรี</v>
      </c>
      <c r="C311" s="27" t="s">
        <v>1222</v>
      </c>
      <c r="D311" s="28">
        <v>5805</v>
      </c>
      <c r="E311" s="28">
        <v>0</v>
      </c>
      <c r="F311" s="28">
        <v>0</v>
      </c>
      <c r="G311" s="28">
        <v>0</v>
      </c>
      <c r="H311" s="28">
        <f t="shared" si="26"/>
        <v>0</v>
      </c>
      <c r="I311" s="28">
        <f t="shared" si="25"/>
        <v>5805</v>
      </c>
    </row>
    <row r="312" spans="1:9" ht="13.5" thickBot="1" x14ac:dyDescent="0.25">
      <c r="A312" s="30" t="str">
        <f t="shared" si="29"/>
        <v>เขต 4 สระบุรี</v>
      </c>
      <c r="B312" s="30" t="str">
        <f t="shared" si="29"/>
        <v>1200 - นนทบุรี</v>
      </c>
      <c r="C312" s="27" t="s">
        <v>1223</v>
      </c>
      <c r="D312" s="28">
        <v>10921</v>
      </c>
      <c r="E312" s="28">
        <v>0</v>
      </c>
      <c r="F312" s="28">
        <v>0</v>
      </c>
      <c r="G312" s="28">
        <v>0</v>
      </c>
      <c r="H312" s="28">
        <f t="shared" si="26"/>
        <v>0</v>
      </c>
      <c r="I312" s="28">
        <f t="shared" si="25"/>
        <v>10921</v>
      </c>
    </row>
    <row r="313" spans="1:9" ht="13.5" thickBot="1" x14ac:dyDescent="0.25">
      <c r="A313" s="30" t="str">
        <f t="shared" si="29"/>
        <v>เขต 4 สระบุรี</v>
      </c>
      <c r="B313" s="30" t="str">
        <f t="shared" si="29"/>
        <v>1200 - นนทบุรี</v>
      </c>
      <c r="C313" s="27" t="s">
        <v>1224</v>
      </c>
      <c r="D313" s="28">
        <v>7093</v>
      </c>
      <c r="E313" s="28">
        <v>0</v>
      </c>
      <c r="F313" s="28">
        <v>0</v>
      </c>
      <c r="G313" s="28">
        <v>0</v>
      </c>
      <c r="H313" s="28">
        <f t="shared" si="26"/>
        <v>0</v>
      </c>
      <c r="I313" s="28">
        <f t="shared" si="25"/>
        <v>7093</v>
      </c>
    </row>
    <row r="314" spans="1:9" ht="13.5" thickBot="1" x14ac:dyDescent="0.25">
      <c r="A314" s="30" t="str">
        <f t="shared" si="29"/>
        <v>เขต 4 สระบุรี</v>
      </c>
      <c r="B314" s="30" t="str">
        <f t="shared" si="29"/>
        <v>1200 - นนทบุรี</v>
      </c>
      <c r="C314" s="27" t="s">
        <v>1225</v>
      </c>
      <c r="D314" s="28">
        <v>0</v>
      </c>
      <c r="E314" s="28">
        <v>0</v>
      </c>
      <c r="F314" s="28">
        <v>43535</v>
      </c>
      <c r="G314" s="28">
        <v>0</v>
      </c>
      <c r="H314" s="28">
        <f t="shared" si="26"/>
        <v>43535</v>
      </c>
      <c r="I314" s="28">
        <f t="shared" si="25"/>
        <v>43535</v>
      </c>
    </row>
    <row r="315" spans="1:9" ht="13.5" thickBot="1" x14ac:dyDescent="0.25">
      <c r="A315" s="30" t="str">
        <f t="shared" si="29"/>
        <v>เขต 4 สระบุรี</v>
      </c>
      <c r="B315" s="30" t="str">
        <f t="shared" si="29"/>
        <v>1200 - นนทบุรี</v>
      </c>
      <c r="C315" s="27" t="s">
        <v>1226</v>
      </c>
      <c r="D315" s="28">
        <v>9878</v>
      </c>
      <c r="E315" s="28">
        <v>0</v>
      </c>
      <c r="F315" s="28">
        <v>0</v>
      </c>
      <c r="G315" s="28">
        <v>0</v>
      </c>
      <c r="H315" s="28">
        <f t="shared" si="26"/>
        <v>0</v>
      </c>
      <c r="I315" s="28">
        <f t="shared" si="25"/>
        <v>9878</v>
      </c>
    </row>
    <row r="316" spans="1:9" ht="13.5" thickBot="1" x14ac:dyDescent="0.25">
      <c r="A316" s="30" t="str">
        <f t="shared" si="29"/>
        <v>เขต 4 สระบุรี</v>
      </c>
      <c r="B316" s="30" t="str">
        <f t="shared" si="29"/>
        <v>1200 - นนทบุรี</v>
      </c>
      <c r="C316" s="27" t="s">
        <v>1227</v>
      </c>
      <c r="D316" s="28">
        <v>13108</v>
      </c>
      <c r="E316" s="28">
        <v>0</v>
      </c>
      <c r="F316" s="28">
        <v>0</v>
      </c>
      <c r="G316" s="28">
        <v>0</v>
      </c>
      <c r="H316" s="28">
        <f t="shared" si="26"/>
        <v>0</v>
      </c>
      <c r="I316" s="28">
        <f t="shared" si="25"/>
        <v>13108</v>
      </c>
    </row>
    <row r="317" spans="1:9" ht="13.5" thickBot="1" x14ac:dyDescent="0.25">
      <c r="A317" s="30" t="str">
        <f t="shared" si="29"/>
        <v>เขต 4 สระบุรี</v>
      </c>
      <c r="B317" s="30" t="str">
        <f t="shared" si="29"/>
        <v>1200 - นนทบุรี</v>
      </c>
      <c r="C317" s="27" t="s">
        <v>1228</v>
      </c>
      <c r="D317" s="28">
        <v>7229</v>
      </c>
      <c r="E317" s="28">
        <v>0</v>
      </c>
      <c r="F317" s="28">
        <v>0</v>
      </c>
      <c r="G317" s="28">
        <v>0</v>
      </c>
      <c r="H317" s="28">
        <f t="shared" si="26"/>
        <v>0</v>
      </c>
      <c r="I317" s="28">
        <f t="shared" si="25"/>
        <v>7229</v>
      </c>
    </row>
    <row r="318" spans="1:9" ht="13.5" thickBot="1" x14ac:dyDescent="0.25">
      <c r="A318" s="30" t="str">
        <f t="shared" si="29"/>
        <v>เขต 4 สระบุรี</v>
      </c>
      <c r="B318" s="30" t="str">
        <f t="shared" si="29"/>
        <v>1200 - นนทบุรี</v>
      </c>
      <c r="C318" s="27" t="s">
        <v>1229</v>
      </c>
      <c r="D318" s="28">
        <v>9462</v>
      </c>
      <c r="E318" s="28">
        <v>0</v>
      </c>
      <c r="F318" s="28">
        <v>0</v>
      </c>
      <c r="G318" s="28">
        <v>0</v>
      </c>
      <c r="H318" s="28">
        <f t="shared" si="26"/>
        <v>0</v>
      </c>
      <c r="I318" s="28">
        <f t="shared" si="25"/>
        <v>9462</v>
      </c>
    </row>
    <row r="319" spans="1:9" ht="13.5" thickBot="1" x14ac:dyDescent="0.25">
      <c r="A319" s="30" t="str">
        <f t="shared" ref="A319:B334" si="30">A318</f>
        <v>เขต 4 สระบุรี</v>
      </c>
      <c r="B319" s="30" t="str">
        <f t="shared" si="30"/>
        <v>1200 - นนทบุรี</v>
      </c>
      <c r="C319" s="27" t="s">
        <v>1230</v>
      </c>
      <c r="D319" s="28">
        <v>4891</v>
      </c>
      <c r="E319" s="28">
        <v>0</v>
      </c>
      <c r="F319" s="28">
        <v>0</v>
      </c>
      <c r="G319" s="28">
        <v>0</v>
      </c>
      <c r="H319" s="28">
        <f t="shared" si="26"/>
        <v>0</v>
      </c>
      <c r="I319" s="28">
        <f t="shared" si="25"/>
        <v>4891</v>
      </c>
    </row>
    <row r="320" spans="1:9" ht="13.5" thickBot="1" x14ac:dyDescent="0.25">
      <c r="A320" s="30" t="str">
        <f t="shared" si="30"/>
        <v>เขต 4 สระบุรี</v>
      </c>
      <c r="B320" s="30" t="str">
        <f t="shared" si="30"/>
        <v>1200 - นนทบุรี</v>
      </c>
      <c r="C320" s="27" t="s">
        <v>1231</v>
      </c>
      <c r="D320" s="28">
        <v>6370</v>
      </c>
      <c r="E320" s="28">
        <v>0</v>
      </c>
      <c r="F320" s="28">
        <v>0</v>
      </c>
      <c r="G320" s="28">
        <v>0</v>
      </c>
      <c r="H320" s="28">
        <f t="shared" si="26"/>
        <v>0</v>
      </c>
      <c r="I320" s="28">
        <f t="shared" si="25"/>
        <v>6370</v>
      </c>
    </row>
    <row r="321" spans="1:9" ht="13.5" thickBot="1" x14ac:dyDescent="0.25">
      <c r="A321" s="30" t="str">
        <f t="shared" si="30"/>
        <v>เขต 4 สระบุรี</v>
      </c>
      <c r="B321" s="30" t="str">
        <f t="shared" si="30"/>
        <v>1200 - นนทบุรี</v>
      </c>
      <c r="C321" s="27" t="s">
        <v>1232</v>
      </c>
      <c r="D321" s="28">
        <v>8557</v>
      </c>
      <c r="E321" s="28">
        <v>0</v>
      </c>
      <c r="F321" s="28">
        <v>0</v>
      </c>
      <c r="G321" s="28">
        <v>0</v>
      </c>
      <c r="H321" s="28">
        <f t="shared" si="26"/>
        <v>0</v>
      </c>
      <c r="I321" s="28">
        <f t="shared" si="25"/>
        <v>8557</v>
      </c>
    </row>
    <row r="322" spans="1:9" ht="13.5" thickBot="1" x14ac:dyDescent="0.25">
      <c r="A322" s="30" t="str">
        <f t="shared" si="30"/>
        <v>เขต 4 สระบุรี</v>
      </c>
      <c r="B322" s="30" t="str">
        <f t="shared" si="30"/>
        <v>1200 - นนทบุรี</v>
      </c>
      <c r="C322" s="27" t="s">
        <v>1233</v>
      </c>
      <c r="D322" s="28">
        <v>12073</v>
      </c>
      <c r="E322" s="28">
        <v>0</v>
      </c>
      <c r="F322" s="28">
        <v>0</v>
      </c>
      <c r="G322" s="28">
        <v>0</v>
      </c>
      <c r="H322" s="28">
        <f t="shared" si="26"/>
        <v>0</v>
      </c>
      <c r="I322" s="28">
        <f t="shared" si="25"/>
        <v>12073</v>
      </c>
    </row>
    <row r="323" spans="1:9" ht="13.5" thickBot="1" x14ac:dyDescent="0.25">
      <c r="A323" s="30" t="str">
        <f t="shared" si="30"/>
        <v>เขต 4 สระบุรี</v>
      </c>
      <c r="B323" s="30" t="str">
        <f t="shared" si="30"/>
        <v>1200 - นนทบุรี</v>
      </c>
      <c r="C323" s="27" t="s">
        <v>1234</v>
      </c>
      <c r="D323" s="28">
        <v>9502</v>
      </c>
      <c r="E323" s="28">
        <v>0</v>
      </c>
      <c r="F323" s="28">
        <v>0</v>
      </c>
      <c r="G323" s="28">
        <v>0</v>
      </c>
      <c r="H323" s="28">
        <f t="shared" si="26"/>
        <v>0</v>
      </c>
      <c r="I323" s="28">
        <f t="shared" si="25"/>
        <v>9502</v>
      </c>
    </row>
    <row r="324" spans="1:9" ht="13.5" thickBot="1" x14ac:dyDescent="0.25">
      <c r="A324" s="30" t="str">
        <f t="shared" si="30"/>
        <v>เขต 4 สระบุรี</v>
      </c>
      <c r="B324" s="30" t="str">
        <f t="shared" si="30"/>
        <v>1200 - นนทบุรี</v>
      </c>
      <c r="C324" s="27" t="s">
        <v>1235</v>
      </c>
      <c r="D324" s="28">
        <v>7576</v>
      </c>
      <c r="E324" s="28">
        <v>0</v>
      </c>
      <c r="F324" s="28">
        <v>0</v>
      </c>
      <c r="G324" s="28">
        <v>0</v>
      </c>
      <c r="H324" s="28">
        <f t="shared" si="26"/>
        <v>0</v>
      </c>
      <c r="I324" s="28">
        <f t="shared" si="25"/>
        <v>7576</v>
      </c>
    </row>
    <row r="325" spans="1:9" ht="13.5" thickBot="1" x14ac:dyDescent="0.25">
      <c r="A325" s="30" t="str">
        <f t="shared" si="30"/>
        <v>เขต 4 สระบุรี</v>
      </c>
      <c r="B325" s="30" t="str">
        <f t="shared" si="30"/>
        <v>1200 - นนทบุรี</v>
      </c>
      <c r="C325" s="27" t="s">
        <v>1236</v>
      </c>
      <c r="D325" s="28">
        <v>13886</v>
      </c>
      <c r="E325" s="28">
        <v>0</v>
      </c>
      <c r="F325" s="28">
        <v>0</v>
      </c>
      <c r="G325" s="28">
        <v>0</v>
      </c>
      <c r="H325" s="28">
        <f t="shared" si="26"/>
        <v>0</v>
      </c>
      <c r="I325" s="28">
        <f t="shared" ref="I325:I388" si="31">D325+H325</f>
        <v>13886</v>
      </c>
    </row>
    <row r="326" spans="1:9" ht="13.5" thickBot="1" x14ac:dyDescent="0.25">
      <c r="A326" s="30" t="str">
        <f t="shared" si="30"/>
        <v>เขต 4 สระบุรี</v>
      </c>
      <c r="B326" s="30" t="str">
        <f t="shared" si="30"/>
        <v>1200 - นนทบุรี</v>
      </c>
      <c r="C326" s="27" t="s">
        <v>1237</v>
      </c>
      <c r="D326" s="28">
        <v>9270</v>
      </c>
      <c r="E326" s="28">
        <v>0</v>
      </c>
      <c r="F326" s="28">
        <v>0</v>
      </c>
      <c r="G326" s="28">
        <v>0</v>
      </c>
      <c r="H326" s="28">
        <f t="shared" ref="H326:H389" si="32">SUM(E326:G326)</f>
        <v>0</v>
      </c>
      <c r="I326" s="28">
        <f t="shared" si="31"/>
        <v>9270</v>
      </c>
    </row>
    <row r="327" spans="1:9" ht="13.5" thickBot="1" x14ac:dyDescent="0.25">
      <c r="A327" s="30" t="str">
        <f t="shared" si="30"/>
        <v>เขต 4 สระบุรี</v>
      </c>
      <c r="B327" s="30" t="str">
        <f t="shared" si="30"/>
        <v>1200 - นนทบุรี</v>
      </c>
      <c r="C327" s="27" t="s">
        <v>1238</v>
      </c>
      <c r="D327" s="28">
        <v>0</v>
      </c>
      <c r="E327" s="28">
        <v>0</v>
      </c>
      <c r="F327" s="28">
        <v>20319</v>
      </c>
      <c r="G327" s="28">
        <v>0</v>
      </c>
      <c r="H327" s="28">
        <f t="shared" si="32"/>
        <v>20319</v>
      </c>
      <c r="I327" s="28">
        <f t="shared" si="31"/>
        <v>20319</v>
      </c>
    </row>
    <row r="328" spans="1:9" ht="13.5" thickBot="1" x14ac:dyDescent="0.25">
      <c r="A328" s="30" t="str">
        <f t="shared" si="30"/>
        <v>เขต 4 สระบุรี</v>
      </c>
      <c r="B328" s="30" t="str">
        <f t="shared" si="30"/>
        <v>1200 - นนทบุรี</v>
      </c>
      <c r="C328" s="27" t="s">
        <v>954</v>
      </c>
      <c r="D328" s="28">
        <v>0</v>
      </c>
      <c r="E328" s="28">
        <v>161426</v>
      </c>
      <c r="F328" s="28">
        <v>219</v>
      </c>
      <c r="G328" s="28">
        <v>6767</v>
      </c>
      <c r="H328" s="28">
        <f t="shared" si="32"/>
        <v>168412</v>
      </c>
      <c r="I328" s="28">
        <f t="shared" si="31"/>
        <v>168412</v>
      </c>
    </row>
    <row r="329" spans="1:9" ht="13.5" thickBot="1" x14ac:dyDescent="0.25">
      <c r="A329" s="30"/>
      <c r="B329" s="31" t="s">
        <v>1239</v>
      </c>
      <c r="C329" s="32"/>
      <c r="D329" s="33">
        <f>SUBTOTAL(9,D302:D328)</f>
        <v>703572</v>
      </c>
      <c r="E329" s="33">
        <f>SUBTOTAL(9,E302:E328)</f>
        <v>161426</v>
      </c>
      <c r="F329" s="33">
        <f>SUBTOTAL(9,F302:F328)</f>
        <v>303515</v>
      </c>
      <c r="G329" s="33">
        <f>SUBTOTAL(9,G302:G328)</f>
        <v>6767</v>
      </c>
      <c r="H329" s="33">
        <f t="shared" si="32"/>
        <v>471708</v>
      </c>
      <c r="I329" s="33">
        <f t="shared" si="31"/>
        <v>1175280</v>
      </c>
    </row>
    <row r="330" spans="1:9" ht="13.5" thickBot="1" x14ac:dyDescent="0.25">
      <c r="A330" s="30" t="str">
        <f>A328</f>
        <v>เขต 4 สระบุรี</v>
      </c>
      <c r="B330" s="27" t="s">
        <v>1240</v>
      </c>
      <c r="C330" s="27" t="s">
        <v>1241</v>
      </c>
      <c r="D330" s="28">
        <v>0</v>
      </c>
      <c r="E330" s="28">
        <v>0</v>
      </c>
      <c r="F330" s="28">
        <v>0</v>
      </c>
      <c r="G330" s="28">
        <v>0</v>
      </c>
      <c r="H330" s="28">
        <f t="shared" si="32"/>
        <v>0</v>
      </c>
      <c r="I330" s="28">
        <f t="shared" si="31"/>
        <v>0</v>
      </c>
    </row>
    <row r="331" spans="1:9" ht="13.5" thickBot="1" x14ac:dyDescent="0.25">
      <c r="A331" s="30" t="str">
        <f t="shared" si="30"/>
        <v>เขต 4 สระบุรี</v>
      </c>
      <c r="B331" s="30" t="str">
        <f t="shared" si="30"/>
        <v>1300 - ปทุมธานี</v>
      </c>
      <c r="C331" s="27" t="s">
        <v>1242</v>
      </c>
      <c r="D331" s="28">
        <v>5994</v>
      </c>
      <c r="E331" s="28">
        <v>0</v>
      </c>
      <c r="F331" s="28">
        <v>0</v>
      </c>
      <c r="G331" s="28">
        <v>0</v>
      </c>
      <c r="H331" s="28">
        <f t="shared" si="32"/>
        <v>0</v>
      </c>
      <c r="I331" s="28">
        <f t="shared" si="31"/>
        <v>5994</v>
      </c>
    </row>
    <row r="332" spans="1:9" ht="13.5" thickBot="1" x14ac:dyDescent="0.25">
      <c r="A332" s="30" t="str">
        <f t="shared" si="30"/>
        <v>เขต 4 สระบุรี</v>
      </c>
      <c r="B332" s="30" t="str">
        <f t="shared" si="30"/>
        <v>1300 - ปทุมธานี</v>
      </c>
      <c r="C332" s="27" t="s">
        <v>1243</v>
      </c>
      <c r="D332" s="28">
        <v>137341</v>
      </c>
      <c r="E332" s="28">
        <v>0</v>
      </c>
      <c r="F332" s="28">
        <v>50701</v>
      </c>
      <c r="G332" s="28">
        <v>0</v>
      </c>
      <c r="H332" s="28">
        <f t="shared" si="32"/>
        <v>50701</v>
      </c>
      <c r="I332" s="28">
        <f t="shared" si="31"/>
        <v>188042</v>
      </c>
    </row>
    <row r="333" spans="1:9" ht="13.5" thickBot="1" x14ac:dyDescent="0.25">
      <c r="A333" s="30" t="str">
        <f t="shared" si="30"/>
        <v>เขต 4 สระบุรี</v>
      </c>
      <c r="B333" s="30" t="str">
        <f t="shared" si="30"/>
        <v>1300 - ปทุมธานี</v>
      </c>
      <c r="C333" s="27" t="s">
        <v>1244</v>
      </c>
      <c r="D333" s="28">
        <v>84366</v>
      </c>
      <c r="E333" s="28">
        <v>0</v>
      </c>
      <c r="F333" s="28">
        <v>0</v>
      </c>
      <c r="G333" s="28">
        <v>0</v>
      </c>
      <c r="H333" s="28">
        <f t="shared" si="32"/>
        <v>0</v>
      </c>
      <c r="I333" s="28">
        <f t="shared" si="31"/>
        <v>84366</v>
      </c>
    </row>
    <row r="334" spans="1:9" ht="13.5" thickBot="1" x14ac:dyDescent="0.25">
      <c r="A334" s="30" t="str">
        <f t="shared" si="30"/>
        <v>เขต 4 สระบุรี</v>
      </c>
      <c r="B334" s="30" t="str">
        <f t="shared" si="30"/>
        <v>1300 - ปทุมธานี</v>
      </c>
      <c r="C334" s="27" t="s">
        <v>1245</v>
      </c>
      <c r="D334" s="28">
        <v>79860</v>
      </c>
      <c r="E334" s="28">
        <v>0</v>
      </c>
      <c r="F334" s="28">
        <v>0</v>
      </c>
      <c r="G334" s="28">
        <v>0</v>
      </c>
      <c r="H334" s="28">
        <f t="shared" si="32"/>
        <v>0</v>
      </c>
      <c r="I334" s="28">
        <f t="shared" si="31"/>
        <v>79860</v>
      </c>
    </row>
    <row r="335" spans="1:9" ht="13.5" thickBot="1" x14ac:dyDescent="0.25">
      <c r="A335" s="30" t="str">
        <f t="shared" ref="A335:B350" si="33">A334</f>
        <v>เขต 4 สระบุรี</v>
      </c>
      <c r="B335" s="30" t="str">
        <f t="shared" si="33"/>
        <v>1300 - ปทุมธานี</v>
      </c>
      <c r="C335" s="27" t="s">
        <v>1246</v>
      </c>
      <c r="D335" s="28">
        <v>47433</v>
      </c>
      <c r="E335" s="28">
        <v>0</v>
      </c>
      <c r="F335" s="28">
        <v>0</v>
      </c>
      <c r="G335" s="28">
        <v>0</v>
      </c>
      <c r="H335" s="28">
        <f t="shared" si="32"/>
        <v>0</v>
      </c>
      <c r="I335" s="28">
        <f t="shared" si="31"/>
        <v>47433</v>
      </c>
    </row>
    <row r="336" spans="1:9" ht="13.5" thickBot="1" x14ac:dyDescent="0.25">
      <c r="A336" s="30" t="str">
        <f t="shared" si="33"/>
        <v>เขต 4 สระบุรี</v>
      </c>
      <c r="B336" s="30" t="str">
        <f t="shared" si="33"/>
        <v>1300 - ปทุมธานี</v>
      </c>
      <c r="C336" s="27" t="s">
        <v>1247</v>
      </c>
      <c r="D336" s="28">
        <v>32903</v>
      </c>
      <c r="E336" s="28">
        <v>0</v>
      </c>
      <c r="F336" s="28">
        <v>0</v>
      </c>
      <c r="G336" s="28">
        <v>0</v>
      </c>
      <c r="H336" s="28">
        <f t="shared" si="32"/>
        <v>0</v>
      </c>
      <c r="I336" s="28">
        <f t="shared" si="31"/>
        <v>32903</v>
      </c>
    </row>
    <row r="337" spans="1:9" ht="13.5" thickBot="1" x14ac:dyDescent="0.25">
      <c r="A337" s="30" t="str">
        <f t="shared" si="33"/>
        <v>เขต 4 สระบุรี</v>
      </c>
      <c r="B337" s="30" t="str">
        <f t="shared" si="33"/>
        <v>1300 - ปทุมธานี</v>
      </c>
      <c r="C337" s="27" t="s">
        <v>1248</v>
      </c>
      <c r="D337" s="28">
        <v>28128</v>
      </c>
      <c r="E337" s="28">
        <v>0</v>
      </c>
      <c r="F337" s="28">
        <v>0</v>
      </c>
      <c r="G337" s="28">
        <v>0</v>
      </c>
      <c r="H337" s="28">
        <f t="shared" si="32"/>
        <v>0</v>
      </c>
      <c r="I337" s="28">
        <f t="shared" si="31"/>
        <v>28128</v>
      </c>
    </row>
    <row r="338" spans="1:9" ht="13.5" thickBot="1" x14ac:dyDescent="0.25">
      <c r="A338" s="30" t="str">
        <f t="shared" si="33"/>
        <v>เขต 4 สระบุรี</v>
      </c>
      <c r="B338" s="30" t="str">
        <f t="shared" si="33"/>
        <v>1300 - ปทุมธานี</v>
      </c>
      <c r="C338" s="27" t="s">
        <v>1249</v>
      </c>
      <c r="D338" s="28">
        <v>56062</v>
      </c>
      <c r="E338" s="28">
        <v>0</v>
      </c>
      <c r="F338" s="28">
        <v>0</v>
      </c>
      <c r="G338" s="28">
        <v>0</v>
      </c>
      <c r="H338" s="28">
        <f t="shared" si="32"/>
        <v>0</v>
      </c>
      <c r="I338" s="28">
        <f t="shared" si="31"/>
        <v>56062</v>
      </c>
    </row>
    <row r="339" spans="1:9" ht="13.5" thickBot="1" x14ac:dyDescent="0.25">
      <c r="A339" s="30" t="str">
        <f t="shared" si="33"/>
        <v>เขต 4 สระบุรี</v>
      </c>
      <c r="B339" s="30" t="str">
        <f t="shared" si="33"/>
        <v>1300 - ปทุมธานี</v>
      </c>
      <c r="C339" s="27" t="s">
        <v>1250</v>
      </c>
      <c r="D339" s="28">
        <v>24952</v>
      </c>
      <c r="E339" s="28">
        <v>0</v>
      </c>
      <c r="F339" s="28">
        <v>0</v>
      </c>
      <c r="G339" s="28">
        <v>0</v>
      </c>
      <c r="H339" s="28">
        <f t="shared" si="32"/>
        <v>0</v>
      </c>
      <c r="I339" s="28">
        <f t="shared" si="31"/>
        <v>24952</v>
      </c>
    </row>
    <row r="340" spans="1:9" ht="13.5" thickBot="1" x14ac:dyDescent="0.25">
      <c r="A340" s="30" t="str">
        <f t="shared" si="33"/>
        <v>เขต 4 สระบุรี</v>
      </c>
      <c r="B340" s="30" t="str">
        <f t="shared" si="33"/>
        <v>1300 - ปทุมธานี</v>
      </c>
      <c r="C340" s="27" t="s">
        <v>1251</v>
      </c>
      <c r="D340" s="28">
        <v>0</v>
      </c>
      <c r="E340" s="28">
        <v>0</v>
      </c>
      <c r="F340" s="28">
        <v>0</v>
      </c>
      <c r="G340" s="28">
        <v>0</v>
      </c>
      <c r="H340" s="28">
        <f t="shared" si="32"/>
        <v>0</v>
      </c>
      <c r="I340" s="28">
        <f t="shared" si="31"/>
        <v>0</v>
      </c>
    </row>
    <row r="341" spans="1:9" ht="13.5" thickBot="1" x14ac:dyDescent="0.25">
      <c r="A341" s="30" t="str">
        <f t="shared" si="33"/>
        <v>เขต 4 สระบุรี</v>
      </c>
      <c r="B341" s="30" t="str">
        <f t="shared" si="33"/>
        <v>1300 - ปทุมธานี</v>
      </c>
      <c r="C341" s="27" t="s">
        <v>1252</v>
      </c>
      <c r="D341" s="28">
        <v>0</v>
      </c>
      <c r="E341" s="28">
        <v>0</v>
      </c>
      <c r="F341" s="28">
        <v>135537</v>
      </c>
      <c r="G341" s="28">
        <v>0</v>
      </c>
      <c r="H341" s="28">
        <f t="shared" si="32"/>
        <v>135537</v>
      </c>
      <c r="I341" s="28">
        <f t="shared" si="31"/>
        <v>135537</v>
      </c>
    </row>
    <row r="342" spans="1:9" ht="13.5" thickBot="1" x14ac:dyDescent="0.25">
      <c r="A342" s="30" t="str">
        <f t="shared" si="33"/>
        <v>เขต 4 สระบุรี</v>
      </c>
      <c r="B342" s="30" t="str">
        <f t="shared" si="33"/>
        <v>1300 - ปทุมธานี</v>
      </c>
      <c r="C342" s="27" t="s">
        <v>1253</v>
      </c>
      <c r="D342" s="28">
        <v>0</v>
      </c>
      <c r="E342" s="28">
        <v>0</v>
      </c>
      <c r="F342" s="28">
        <v>82859</v>
      </c>
      <c r="G342" s="28">
        <v>0</v>
      </c>
      <c r="H342" s="28">
        <f t="shared" si="32"/>
        <v>82859</v>
      </c>
      <c r="I342" s="28">
        <f t="shared" si="31"/>
        <v>82859</v>
      </c>
    </row>
    <row r="343" spans="1:9" ht="13.5" thickBot="1" x14ac:dyDescent="0.25">
      <c r="A343" s="30" t="str">
        <f t="shared" si="33"/>
        <v>เขต 4 สระบุรี</v>
      </c>
      <c r="B343" s="30" t="str">
        <f t="shared" si="33"/>
        <v>1300 - ปทุมธานี</v>
      </c>
      <c r="C343" s="27" t="s">
        <v>1254</v>
      </c>
      <c r="D343" s="28">
        <v>0</v>
      </c>
      <c r="E343" s="28">
        <v>0</v>
      </c>
      <c r="F343" s="28">
        <v>136318</v>
      </c>
      <c r="G343" s="28">
        <v>0</v>
      </c>
      <c r="H343" s="28">
        <f t="shared" si="32"/>
        <v>136318</v>
      </c>
      <c r="I343" s="28">
        <f t="shared" si="31"/>
        <v>136318</v>
      </c>
    </row>
    <row r="344" spans="1:9" ht="13.5" thickBot="1" x14ac:dyDescent="0.25">
      <c r="A344" s="30" t="str">
        <f t="shared" si="33"/>
        <v>เขต 4 สระบุรี</v>
      </c>
      <c r="B344" s="30" t="str">
        <f t="shared" si="33"/>
        <v>1300 - ปทุมธานี</v>
      </c>
      <c r="C344" s="27" t="s">
        <v>1255</v>
      </c>
      <c r="D344" s="28">
        <v>0</v>
      </c>
      <c r="E344" s="28">
        <v>0</v>
      </c>
      <c r="F344" s="28">
        <v>24694</v>
      </c>
      <c r="G344" s="28">
        <v>0</v>
      </c>
      <c r="H344" s="28">
        <f t="shared" si="32"/>
        <v>24694</v>
      </c>
      <c r="I344" s="28">
        <f t="shared" si="31"/>
        <v>24694</v>
      </c>
    </row>
    <row r="345" spans="1:9" ht="13.5" thickBot="1" x14ac:dyDescent="0.25">
      <c r="A345" s="30" t="str">
        <f t="shared" si="33"/>
        <v>เขต 4 สระบุรี</v>
      </c>
      <c r="B345" s="30" t="str">
        <f t="shared" si="33"/>
        <v>1300 - ปทุมธานี</v>
      </c>
      <c r="C345" s="27" t="s">
        <v>1256</v>
      </c>
      <c r="D345" s="28">
        <v>32079</v>
      </c>
      <c r="E345" s="28">
        <v>0</v>
      </c>
      <c r="F345" s="28">
        <v>0</v>
      </c>
      <c r="G345" s="28">
        <v>0</v>
      </c>
      <c r="H345" s="28">
        <f t="shared" si="32"/>
        <v>0</v>
      </c>
      <c r="I345" s="28">
        <f t="shared" si="31"/>
        <v>32079</v>
      </c>
    </row>
    <row r="346" spans="1:9" ht="13.5" thickBot="1" x14ac:dyDescent="0.25">
      <c r="A346" s="30" t="str">
        <f t="shared" si="33"/>
        <v>เขต 4 สระบุรี</v>
      </c>
      <c r="B346" s="30" t="str">
        <f t="shared" si="33"/>
        <v>1300 - ปทุมธานี</v>
      </c>
      <c r="C346" s="27" t="s">
        <v>1257</v>
      </c>
      <c r="D346" s="28">
        <v>18023</v>
      </c>
      <c r="E346" s="28">
        <v>0</v>
      </c>
      <c r="F346" s="28">
        <v>11474</v>
      </c>
      <c r="G346" s="28">
        <v>0</v>
      </c>
      <c r="H346" s="28">
        <f t="shared" si="32"/>
        <v>11474</v>
      </c>
      <c r="I346" s="28">
        <f t="shared" si="31"/>
        <v>29497</v>
      </c>
    </row>
    <row r="347" spans="1:9" ht="13.5" thickBot="1" x14ac:dyDescent="0.25">
      <c r="A347" s="30" t="str">
        <f t="shared" si="33"/>
        <v>เขต 4 สระบุรี</v>
      </c>
      <c r="B347" s="30" t="str">
        <f t="shared" si="33"/>
        <v>1300 - ปทุมธานี</v>
      </c>
      <c r="C347" s="27" t="s">
        <v>1258</v>
      </c>
      <c r="D347" s="28">
        <v>0</v>
      </c>
      <c r="E347" s="28">
        <v>0</v>
      </c>
      <c r="F347" s="28">
        <v>95669</v>
      </c>
      <c r="G347" s="28">
        <v>0</v>
      </c>
      <c r="H347" s="28">
        <f t="shared" si="32"/>
        <v>95669</v>
      </c>
      <c r="I347" s="28">
        <f t="shared" si="31"/>
        <v>95669</v>
      </c>
    </row>
    <row r="348" spans="1:9" ht="13.5" thickBot="1" x14ac:dyDescent="0.25">
      <c r="A348" s="30" t="str">
        <f t="shared" si="33"/>
        <v>เขต 4 สระบุรี</v>
      </c>
      <c r="B348" s="30" t="str">
        <f t="shared" si="33"/>
        <v>1300 - ปทุมธานี</v>
      </c>
      <c r="C348" s="27" t="s">
        <v>1259</v>
      </c>
      <c r="D348" s="28">
        <v>0</v>
      </c>
      <c r="E348" s="28">
        <v>0</v>
      </c>
      <c r="F348" s="28">
        <v>1</v>
      </c>
      <c r="G348" s="28">
        <v>0</v>
      </c>
      <c r="H348" s="28">
        <f t="shared" si="32"/>
        <v>1</v>
      </c>
      <c r="I348" s="28">
        <f t="shared" si="31"/>
        <v>1</v>
      </c>
    </row>
    <row r="349" spans="1:9" ht="13.5" thickBot="1" x14ac:dyDescent="0.25">
      <c r="A349" s="30" t="str">
        <f t="shared" si="33"/>
        <v>เขต 4 สระบุรี</v>
      </c>
      <c r="B349" s="30" t="str">
        <f t="shared" si="33"/>
        <v>1300 - ปทุมธานี</v>
      </c>
      <c r="C349" s="27" t="s">
        <v>1260</v>
      </c>
      <c r="D349" s="28">
        <v>2695</v>
      </c>
      <c r="E349" s="28">
        <v>0</v>
      </c>
      <c r="F349" s="28">
        <v>0</v>
      </c>
      <c r="G349" s="28">
        <v>0</v>
      </c>
      <c r="H349" s="28">
        <f t="shared" si="32"/>
        <v>0</v>
      </c>
      <c r="I349" s="28">
        <f t="shared" si="31"/>
        <v>2695</v>
      </c>
    </row>
    <row r="350" spans="1:9" ht="13.5" thickBot="1" x14ac:dyDescent="0.25">
      <c r="A350" s="30" t="str">
        <f t="shared" si="33"/>
        <v>เขต 4 สระบุรี</v>
      </c>
      <c r="B350" s="30" t="str">
        <f t="shared" si="33"/>
        <v>1300 - ปทุมธานี</v>
      </c>
      <c r="C350" s="27" t="s">
        <v>1261</v>
      </c>
      <c r="D350" s="28">
        <v>10211</v>
      </c>
      <c r="E350" s="28">
        <v>0</v>
      </c>
      <c r="F350" s="28">
        <v>0</v>
      </c>
      <c r="G350" s="28">
        <v>0</v>
      </c>
      <c r="H350" s="28">
        <f t="shared" si="32"/>
        <v>0</v>
      </c>
      <c r="I350" s="28">
        <f t="shared" si="31"/>
        <v>10211</v>
      </c>
    </row>
    <row r="351" spans="1:9" ht="13.5" thickBot="1" x14ac:dyDescent="0.25">
      <c r="A351" s="30" t="str">
        <f t="shared" ref="A351:B366" si="34">A350</f>
        <v>เขต 4 สระบุรี</v>
      </c>
      <c r="B351" s="30" t="str">
        <f t="shared" si="34"/>
        <v>1300 - ปทุมธานี</v>
      </c>
      <c r="C351" s="27" t="s">
        <v>1262</v>
      </c>
      <c r="D351" s="28">
        <v>10173</v>
      </c>
      <c r="E351" s="28">
        <v>0</v>
      </c>
      <c r="F351" s="28">
        <v>0</v>
      </c>
      <c r="G351" s="28">
        <v>0</v>
      </c>
      <c r="H351" s="28">
        <f t="shared" si="32"/>
        <v>0</v>
      </c>
      <c r="I351" s="28">
        <f t="shared" si="31"/>
        <v>10173</v>
      </c>
    </row>
    <row r="352" spans="1:9" ht="13.5" thickBot="1" x14ac:dyDescent="0.25">
      <c r="A352" s="30" t="str">
        <f t="shared" si="34"/>
        <v>เขต 4 สระบุรี</v>
      </c>
      <c r="B352" s="30" t="str">
        <f t="shared" si="34"/>
        <v>1300 - ปทุมธานี</v>
      </c>
      <c r="C352" s="27" t="s">
        <v>1263</v>
      </c>
      <c r="D352" s="28">
        <v>9003</v>
      </c>
      <c r="E352" s="28">
        <v>0</v>
      </c>
      <c r="F352" s="28">
        <v>0</v>
      </c>
      <c r="G352" s="28">
        <v>0</v>
      </c>
      <c r="H352" s="28">
        <f t="shared" si="32"/>
        <v>0</v>
      </c>
      <c r="I352" s="28">
        <f t="shared" si="31"/>
        <v>9003</v>
      </c>
    </row>
    <row r="353" spans="1:9" ht="13.5" thickBot="1" x14ac:dyDescent="0.25">
      <c r="A353" s="30" t="str">
        <f t="shared" si="34"/>
        <v>เขต 4 สระบุรี</v>
      </c>
      <c r="B353" s="30" t="str">
        <f t="shared" si="34"/>
        <v>1300 - ปทุมธานี</v>
      </c>
      <c r="C353" s="27" t="s">
        <v>1264</v>
      </c>
      <c r="D353" s="28">
        <v>8590</v>
      </c>
      <c r="E353" s="28">
        <v>0</v>
      </c>
      <c r="F353" s="28">
        <v>0</v>
      </c>
      <c r="G353" s="28">
        <v>0</v>
      </c>
      <c r="H353" s="28">
        <f t="shared" si="32"/>
        <v>0</v>
      </c>
      <c r="I353" s="28">
        <f t="shared" si="31"/>
        <v>8590</v>
      </c>
    </row>
    <row r="354" spans="1:9" ht="13.5" thickBot="1" x14ac:dyDescent="0.25">
      <c r="A354" s="30" t="str">
        <f t="shared" si="34"/>
        <v>เขต 4 สระบุรี</v>
      </c>
      <c r="B354" s="30" t="str">
        <f t="shared" si="34"/>
        <v>1300 - ปทุมธานี</v>
      </c>
      <c r="C354" s="27" t="s">
        <v>1265</v>
      </c>
      <c r="D354" s="28">
        <v>3868</v>
      </c>
      <c r="E354" s="28">
        <v>0</v>
      </c>
      <c r="F354" s="28">
        <v>0</v>
      </c>
      <c r="G354" s="28">
        <v>0</v>
      </c>
      <c r="H354" s="28">
        <f t="shared" si="32"/>
        <v>0</v>
      </c>
      <c r="I354" s="28">
        <f t="shared" si="31"/>
        <v>3868</v>
      </c>
    </row>
    <row r="355" spans="1:9" ht="13.5" thickBot="1" x14ac:dyDescent="0.25">
      <c r="A355" s="30" t="str">
        <f t="shared" si="34"/>
        <v>เขต 4 สระบุรี</v>
      </c>
      <c r="B355" s="30" t="str">
        <f t="shared" si="34"/>
        <v>1300 - ปทุมธานี</v>
      </c>
      <c r="C355" s="27" t="s">
        <v>1266</v>
      </c>
      <c r="D355" s="28">
        <v>2059</v>
      </c>
      <c r="E355" s="28">
        <v>0</v>
      </c>
      <c r="F355" s="28">
        <v>0</v>
      </c>
      <c r="G355" s="28">
        <v>0</v>
      </c>
      <c r="H355" s="28">
        <f t="shared" si="32"/>
        <v>0</v>
      </c>
      <c r="I355" s="28">
        <f t="shared" si="31"/>
        <v>2059</v>
      </c>
    </row>
    <row r="356" spans="1:9" ht="13.5" thickBot="1" x14ac:dyDescent="0.25">
      <c r="A356" s="30" t="str">
        <f t="shared" si="34"/>
        <v>เขต 4 สระบุรี</v>
      </c>
      <c r="B356" s="30" t="str">
        <f t="shared" si="34"/>
        <v>1300 - ปทุมธานี</v>
      </c>
      <c r="C356" s="27" t="s">
        <v>1267</v>
      </c>
      <c r="D356" s="28">
        <v>3575</v>
      </c>
      <c r="E356" s="28">
        <v>0</v>
      </c>
      <c r="F356" s="28">
        <v>0</v>
      </c>
      <c r="G356" s="28">
        <v>0</v>
      </c>
      <c r="H356" s="28">
        <f t="shared" si="32"/>
        <v>0</v>
      </c>
      <c r="I356" s="28">
        <f t="shared" si="31"/>
        <v>3575</v>
      </c>
    </row>
    <row r="357" spans="1:9" ht="13.5" thickBot="1" x14ac:dyDescent="0.25">
      <c r="A357" s="30" t="str">
        <f t="shared" si="34"/>
        <v>เขต 4 สระบุรี</v>
      </c>
      <c r="B357" s="30" t="str">
        <f t="shared" si="34"/>
        <v>1300 - ปทุมธานี</v>
      </c>
      <c r="C357" s="27" t="s">
        <v>1268</v>
      </c>
      <c r="D357" s="28">
        <v>7557</v>
      </c>
      <c r="E357" s="28">
        <v>0</v>
      </c>
      <c r="F357" s="28">
        <v>0</v>
      </c>
      <c r="G357" s="28">
        <v>0</v>
      </c>
      <c r="H357" s="28">
        <f t="shared" si="32"/>
        <v>0</v>
      </c>
      <c r="I357" s="28">
        <f t="shared" si="31"/>
        <v>7557</v>
      </c>
    </row>
    <row r="358" spans="1:9" ht="13.5" thickBot="1" x14ac:dyDescent="0.25">
      <c r="A358" s="30" t="str">
        <f t="shared" si="34"/>
        <v>เขต 4 สระบุรี</v>
      </c>
      <c r="B358" s="30" t="str">
        <f t="shared" si="34"/>
        <v>1300 - ปทุมธานี</v>
      </c>
      <c r="C358" s="27" t="s">
        <v>1269</v>
      </c>
      <c r="D358" s="28">
        <v>5960</v>
      </c>
      <c r="E358" s="28">
        <v>0</v>
      </c>
      <c r="F358" s="28">
        <v>0</v>
      </c>
      <c r="G358" s="28">
        <v>0</v>
      </c>
      <c r="H358" s="28">
        <f t="shared" si="32"/>
        <v>0</v>
      </c>
      <c r="I358" s="28">
        <f t="shared" si="31"/>
        <v>5960</v>
      </c>
    </row>
    <row r="359" spans="1:9" ht="13.5" thickBot="1" x14ac:dyDescent="0.25">
      <c r="A359" s="30" t="str">
        <f t="shared" si="34"/>
        <v>เขต 4 สระบุรี</v>
      </c>
      <c r="B359" s="30" t="str">
        <f t="shared" si="34"/>
        <v>1300 - ปทุมธานี</v>
      </c>
      <c r="C359" s="27" t="s">
        <v>1270</v>
      </c>
      <c r="D359" s="28">
        <v>4683</v>
      </c>
      <c r="E359" s="28">
        <v>0</v>
      </c>
      <c r="F359" s="28">
        <v>0</v>
      </c>
      <c r="G359" s="28">
        <v>0</v>
      </c>
      <c r="H359" s="28">
        <f t="shared" si="32"/>
        <v>0</v>
      </c>
      <c r="I359" s="28">
        <f t="shared" si="31"/>
        <v>4683</v>
      </c>
    </row>
    <row r="360" spans="1:9" ht="13.5" thickBot="1" x14ac:dyDescent="0.25">
      <c r="A360" s="30" t="str">
        <f t="shared" si="34"/>
        <v>เขต 4 สระบุรี</v>
      </c>
      <c r="B360" s="30" t="str">
        <f t="shared" si="34"/>
        <v>1300 - ปทุมธานี</v>
      </c>
      <c r="C360" s="27" t="s">
        <v>1271</v>
      </c>
      <c r="D360" s="28">
        <v>5546</v>
      </c>
      <c r="E360" s="28">
        <v>0</v>
      </c>
      <c r="F360" s="28">
        <v>0</v>
      </c>
      <c r="G360" s="28">
        <v>0</v>
      </c>
      <c r="H360" s="28">
        <f t="shared" si="32"/>
        <v>0</v>
      </c>
      <c r="I360" s="28">
        <f t="shared" si="31"/>
        <v>5546</v>
      </c>
    </row>
    <row r="361" spans="1:9" ht="13.5" thickBot="1" x14ac:dyDescent="0.25">
      <c r="A361" s="30" t="str">
        <f t="shared" si="34"/>
        <v>เขต 4 สระบุรี</v>
      </c>
      <c r="B361" s="30" t="str">
        <f t="shared" si="34"/>
        <v>1300 - ปทุมธานี</v>
      </c>
      <c r="C361" s="27" t="s">
        <v>954</v>
      </c>
      <c r="D361" s="28">
        <v>0</v>
      </c>
      <c r="E361" s="28">
        <v>91846</v>
      </c>
      <c r="F361" s="28">
        <v>242</v>
      </c>
      <c r="G361" s="28">
        <v>5869</v>
      </c>
      <c r="H361" s="28">
        <f t="shared" si="32"/>
        <v>97957</v>
      </c>
      <c r="I361" s="28">
        <f t="shared" si="31"/>
        <v>97957</v>
      </c>
    </row>
    <row r="362" spans="1:9" ht="13.5" thickBot="1" x14ac:dyDescent="0.25">
      <c r="A362" s="30"/>
      <c r="B362" s="31" t="s">
        <v>1272</v>
      </c>
      <c r="C362" s="32"/>
      <c r="D362" s="33">
        <f>SUBTOTAL(9,D330:D361)</f>
        <v>621061</v>
      </c>
      <c r="E362" s="33">
        <f>SUBTOTAL(9,E330:E361)</f>
        <v>91846</v>
      </c>
      <c r="F362" s="33">
        <f>SUBTOTAL(9,F330:F361)</f>
        <v>537495</v>
      </c>
      <c r="G362" s="33">
        <f>SUBTOTAL(9,G330:G361)</f>
        <v>5869</v>
      </c>
      <c r="H362" s="33">
        <f t="shared" si="32"/>
        <v>635210</v>
      </c>
      <c r="I362" s="33">
        <f t="shared" si="31"/>
        <v>1256271</v>
      </c>
    </row>
    <row r="363" spans="1:9" ht="13.5" thickBot="1" x14ac:dyDescent="0.25">
      <c r="A363" s="30" t="str">
        <f>A361</f>
        <v>เขต 4 สระบุรี</v>
      </c>
      <c r="B363" s="27" t="s">
        <v>1273</v>
      </c>
      <c r="C363" s="27" t="s">
        <v>1274</v>
      </c>
      <c r="D363" s="28">
        <v>32959</v>
      </c>
      <c r="E363" s="28">
        <v>0</v>
      </c>
      <c r="F363" s="28">
        <v>0</v>
      </c>
      <c r="G363" s="28">
        <v>0</v>
      </c>
      <c r="H363" s="28">
        <f t="shared" si="32"/>
        <v>0</v>
      </c>
      <c r="I363" s="28">
        <f t="shared" si="31"/>
        <v>32959</v>
      </c>
    </row>
    <row r="364" spans="1:9" ht="13.5" thickBot="1" x14ac:dyDescent="0.25">
      <c r="A364" s="30" t="str">
        <f t="shared" si="34"/>
        <v>เขต 4 สระบุรี</v>
      </c>
      <c r="B364" s="30" t="str">
        <f t="shared" si="34"/>
        <v>1400 - พระนครศรีอยุธยา</v>
      </c>
      <c r="C364" s="27" t="s">
        <v>1275</v>
      </c>
      <c r="D364" s="28">
        <v>0</v>
      </c>
      <c r="E364" s="28">
        <v>0</v>
      </c>
      <c r="F364" s="28">
        <v>86029</v>
      </c>
      <c r="G364" s="28">
        <v>0</v>
      </c>
      <c r="H364" s="28">
        <f t="shared" si="32"/>
        <v>86029</v>
      </c>
      <c r="I364" s="28">
        <f t="shared" si="31"/>
        <v>86029</v>
      </c>
    </row>
    <row r="365" spans="1:9" ht="13.5" thickBot="1" x14ac:dyDescent="0.25">
      <c r="A365" s="30" t="str">
        <f t="shared" si="34"/>
        <v>เขต 4 สระบุรี</v>
      </c>
      <c r="B365" s="30" t="str">
        <f t="shared" si="34"/>
        <v>1400 - พระนครศรีอยุธยา</v>
      </c>
      <c r="C365" s="27" t="s">
        <v>1276</v>
      </c>
      <c r="D365" s="28">
        <v>61037</v>
      </c>
      <c r="E365" s="28">
        <v>0</v>
      </c>
      <c r="F365" s="28">
        <v>26093</v>
      </c>
      <c r="G365" s="28">
        <v>0</v>
      </c>
      <c r="H365" s="28">
        <f t="shared" si="32"/>
        <v>26093</v>
      </c>
      <c r="I365" s="28">
        <f t="shared" si="31"/>
        <v>87130</v>
      </c>
    </row>
    <row r="366" spans="1:9" ht="13.5" thickBot="1" x14ac:dyDescent="0.25">
      <c r="A366" s="30" t="str">
        <f t="shared" si="34"/>
        <v>เขต 4 สระบุรี</v>
      </c>
      <c r="B366" s="30" t="str">
        <f t="shared" si="34"/>
        <v>1400 - พระนครศรีอยุธยา</v>
      </c>
      <c r="C366" s="27" t="s">
        <v>1277</v>
      </c>
      <c r="D366" s="28">
        <v>29434</v>
      </c>
      <c r="E366" s="28">
        <v>0</v>
      </c>
      <c r="F366" s="28">
        <v>0</v>
      </c>
      <c r="G366" s="28">
        <v>0</v>
      </c>
      <c r="H366" s="28">
        <f t="shared" si="32"/>
        <v>0</v>
      </c>
      <c r="I366" s="28">
        <f t="shared" si="31"/>
        <v>29434</v>
      </c>
    </row>
    <row r="367" spans="1:9" ht="13.5" thickBot="1" x14ac:dyDescent="0.25">
      <c r="A367" s="30" t="str">
        <f t="shared" ref="A367:B382" si="35">A366</f>
        <v>เขต 4 สระบุรี</v>
      </c>
      <c r="B367" s="30" t="str">
        <f t="shared" si="35"/>
        <v>1400 - พระนครศรีอยุธยา</v>
      </c>
      <c r="C367" s="27" t="s">
        <v>1278</v>
      </c>
      <c r="D367" s="28">
        <v>25384</v>
      </c>
      <c r="E367" s="28">
        <v>0</v>
      </c>
      <c r="F367" s="28">
        <v>0</v>
      </c>
      <c r="G367" s="28">
        <v>0</v>
      </c>
      <c r="H367" s="28">
        <f t="shared" si="32"/>
        <v>0</v>
      </c>
      <c r="I367" s="28">
        <f t="shared" si="31"/>
        <v>25384</v>
      </c>
    </row>
    <row r="368" spans="1:9" ht="13.5" thickBot="1" x14ac:dyDescent="0.25">
      <c r="A368" s="30" t="str">
        <f t="shared" si="35"/>
        <v>เขต 4 สระบุรี</v>
      </c>
      <c r="B368" s="30" t="str">
        <f t="shared" si="35"/>
        <v>1400 - พระนครศรีอยุธยา</v>
      </c>
      <c r="C368" s="27" t="s">
        <v>1279</v>
      </c>
      <c r="D368" s="28">
        <v>19400</v>
      </c>
      <c r="E368" s="28">
        <v>0</v>
      </c>
      <c r="F368" s="28">
        <v>0</v>
      </c>
      <c r="G368" s="28">
        <v>0</v>
      </c>
      <c r="H368" s="28">
        <f t="shared" si="32"/>
        <v>0</v>
      </c>
      <c r="I368" s="28">
        <f t="shared" si="31"/>
        <v>19400</v>
      </c>
    </row>
    <row r="369" spans="1:9" ht="13.5" thickBot="1" x14ac:dyDescent="0.25">
      <c r="A369" s="30" t="str">
        <f t="shared" si="35"/>
        <v>เขต 4 สระบุรี</v>
      </c>
      <c r="B369" s="30" t="str">
        <f t="shared" si="35"/>
        <v>1400 - พระนครศรีอยุธยา</v>
      </c>
      <c r="C369" s="27" t="s">
        <v>1280</v>
      </c>
      <c r="D369" s="28">
        <v>18212</v>
      </c>
      <c r="E369" s="28">
        <v>0</v>
      </c>
      <c r="F369" s="28">
        <v>0</v>
      </c>
      <c r="G369" s="28">
        <v>0</v>
      </c>
      <c r="H369" s="28">
        <f t="shared" si="32"/>
        <v>0</v>
      </c>
      <c r="I369" s="28">
        <f t="shared" si="31"/>
        <v>18212</v>
      </c>
    </row>
    <row r="370" spans="1:9" ht="13.5" thickBot="1" x14ac:dyDescent="0.25">
      <c r="A370" s="30" t="str">
        <f t="shared" si="35"/>
        <v>เขต 4 สระบุรี</v>
      </c>
      <c r="B370" s="30" t="str">
        <f t="shared" si="35"/>
        <v>1400 - พระนครศรีอยุธยา</v>
      </c>
      <c r="C370" s="27" t="s">
        <v>1281</v>
      </c>
      <c r="D370" s="28">
        <v>52985</v>
      </c>
      <c r="E370" s="28">
        <v>0</v>
      </c>
      <c r="F370" s="28">
        <v>0</v>
      </c>
      <c r="G370" s="28">
        <v>0</v>
      </c>
      <c r="H370" s="28">
        <f t="shared" si="32"/>
        <v>0</v>
      </c>
      <c r="I370" s="28">
        <f t="shared" si="31"/>
        <v>52985</v>
      </c>
    </row>
    <row r="371" spans="1:9" ht="13.5" thickBot="1" x14ac:dyDescent="0.25">
      <c r="A371" s="30" t="str">
        <f t="shared" si="35"/>
        <v>เขต 4 สระบุรี</v>
      </c>
      <c r="B371" s="30" t="str">
        <f t="shared" si="35"/>
        <v>1400 - พระนครศรีอยุธยา</v>
      </c>
      <c r="C371" s="27" t="s">
        <v>1282</v>
      </c>
      <c r="D371" s="28">
        <v>22774</v>
      </c>
      <c r="E371" s="28">
        <v>0</v>
      </c>
      <c r="F371" s="28">
        <v>0</v>
      </c>
      <c r="G371" s="28">
        <v>0</v>
      </c>
      <c r="H371" s="28">
        <f t="shared" si="32"/>
        <v>0</v>
      </c>
      <c r="I371" s="28">
        <f t="shared" si="31"/>
        <v>22774</v>
      </c>
    </row>
    <row r="372" spans="1:9" ht="13.5" thickBot="1" x14ac:dyDescent="0.25">
      <c r="A372" s="30" t="str">
        <f t="shared" si="35"/>
        <v>เขต 4 สระบุรี</v>
      </c>
      <c r="B372" s="30" t="str">
        <f t="shared" si="35"/>
        <v>1400 - พระนครศรีอยุธยา</v>
      </c>
      <c r="C372" s="27" t="s">
        <v>1283</v>
      </c>
      <c r="D372" s="28">
        <v>27062</v>
      </c>
      <c r="E372" s="28">
        <v>0</v>
      </c>
      <c r="F372" s="28">
        <v>0</v>
      </c>
      <c r="G372" s="28">
        <v>0</v>
      </c>
      <c r="H372" s="28">
        <f t="shared" si="32"/>
        <v>0</v>
      </c>
      <c r="I372" s="28">
        <f t="shared" si="31"/>
        <v>27062</v>
      </c>
    </row>
    <row r="373" spans="1:9" ht="13.5" thickBot="1" x14ac:dyDescent="0.25">
      <c r="A373" s="30" t="str">
        <f t="shared" si="35"/>
        <v>เขต 4 สระบุรี</v>
      </c>
      <c r="B373" s="30" t="str">
        <f t="shared" si="35"/>
        <v>1400 - พระนครศรีอยุธยา</v>
      </c>
      <c r="C373" s="27" t="s">
        <v>1284</v>
      </c>
      <c r="D373" s="28">
        <v>21613</v>
      </c>
      <c r="E373" s="28">
        <v>0</v>
      </c>
      <c r="F373" s="28">
        <v>0</v>
      </c>
      <c r="G373" s="28">
        <v>0</v>
      </c>
      <c r="H373" s="28">
        <f t="shared" si="32"/>
        <v>0</v>
      </c>
      <c r="I373" s="28">
        <f t="shared" si="31"/>
        <v>21613</v>
      </c>
    </row>
    <row r="374" spans="1:9" ht="13.5" thickBot="1" x14ac:dyDescent="0.25">
      <c r="A374" s="30" t="str">
        <f t="shared" si="35"/>
        <v>เขต 4 สระบุรี</v>
      </c>
      <c r="B374" s="30" t="str">
        <f t="shared" si="35"/>
        <v>1400 - พระนครศรีอยุธยา</v>
      </c>
      <c r="C374" s="27" t="s">
        <v>1285</v>
      </c>
      <c r="D374" s="28">
        <v>23407</v>
      </c>
      <c r="E374" s="28">
        <v>0</v>
      </c>
      <c r="F374" s="28">
        <v>0</v>
      </c>
      <c r="G374" s="28">
        <v>0</v>
      </c>
      <c r="H374" s="28">
        <f t="shared" si="32"/>
        <v>0</v>
      </c>
      <c r="I374" s="28">
        <f t="shared" si="31"/>
        <v>23407</v>
      </c>
    </row>
    <row r="375" spans="1:9" ht="13.5" thickBot="1" x14ac:dyDescent="0.25">
      <c r="A375" s="30" t="str">
        <f t="shared" si="35"/>
        <v>เขต 4 สระบุรี</v>
      </c>
      <c r="B375" s="30" t="str">
        <f t="shared" si="35"/>
        <v>1400 - พระนครศรีอยุธยา</v>
      </c>
      <c r="C375" s="27" t="s">
        <v>1286</v>
      </c>
      <c r="D375" s="28">
        <v>41920</v>
      </c>
      <c r="E375" s="28">
        <v>0</v>
      </c>
      <c r="F375" s="28">
        <v>0</v>
      </c>
      <c r="G375" s="28">
        <v>0</v>
      </c>
      <c r="H375" s="28">
        <f t="shared" si="32"/>
        <v>0</v>
      </c>
      <c r="I375" s="28">
        <f t="shared" si="31"/>
        <v>41920</v>
      </c>
    </row>
    <row r="376" spans="1:9" ht="13.5" thickBot="1" x14ac:dyDescent="0.25">
      <c r="A376" s="30" t="str">
        <f t="shared" si="35"/>
        <v>เขต 4 สระบุรี</v>
      </c>
      <c r="B376" s="30" t="str">
        <f t="shared" si="35"/>
        <v>1400 - พระนครศรีอยุธยา</v>
      </c>
      <c r="C376" s="27" t="s">
        <v>1287</v>
      </c>
      <c r="D376" s="28">
        <v>11472</v>
      </c>
      <c r="E376" s="28">
        <v>0</v>
      </c>
      <c r="F376" s="28">
        <v>0</v>
      </c>
      <c r="G376" s="28">
        <v>0</v>
      </c>
      <c r="H376" s="28">
        <f t="shared" si="32"/>
        <v>0</v>
      </c>
      <c r="I376" s="28">
        <f t="shared" si="31"/>
        <v>11472</v>
      </c>
    </row>
    <row r="377" spans="1:9" ht="13.5" thickBot="1" x14ac:dyDescent="0.25">
      <c r="A377" s="30" t="str">
        <f t="shared" si="35"/>
        <v>เขต 4 สระบุรี</v>
      </c>
      <c r="B377" s="30" t="str">
        <f t="shared" si="35"/>
        <v>1400 - พระนครศรีอยุธยา</v>
      </c>
      <c r="C377" s="27" t="s">
        <v>1288</v>
      </c>
      <c r="D377" s="28">
        <v>29448</v>
      </c>
      <c r="E377" s="28">
        <v>0</v>
      </c>
      <c r="F377" s="28">
        <v>0</v>
      </c>
      <c r="G377" s="28">
        <v>0</v>
      </c>
      <c r="H377" s="28">
        <f t="shared" si="32"/>
        <v>0</v>
      </c>
      <c r="I377" s="28">
        <f t="shared" si="31"/>
        <v>29448</v>
      </c>
    </row>
    <row r="378" spans="1:9" ht="13.5" thickBot="1" x14ac:dyDescent="0.25">
      <c r="A378" s="30" t="str">
        <f t="shared" si="35"/>
        <v>เขต 4 สระบุรี</v>
      </c>
      <c r="B378" s="30" t="str">
        <f t="shared" si="35"/>
        <v>1400 - พระนครศรีอยุธยา</v>
      </c>
      <c r="C378" s="27" t="s">
        <v>1289</v>
      </c>
      <c r="D378" s="28">
        <v>14750</v>
      </c>
      <c r="E378" s="28">
        <v>0</v>
      </c>
      <c r="F378" s="28">
        <v>0</v>
      </c>
      <c r="G378" s="28">
        <v>0</v>
      </c>
      <c r="H378" s="28">
        <f t="shared" si="32"/>
        <v>0</v>
      </c>
      <c r="I378" s="28">
        <f t="shared" si="31"/>
        <v>14750</v>
      </c>
    </row>
    <row r="379" spans="1:9" ht="13.5" thickBot="1" x14ac:dyDescent="0.25">
      <c r="A379" s="30" t="str">
        <f t="shared" si="35"/>
        <v>เขต 4 สระบุรี</v>
      </c>
      <c r="B379" s="30" t="str">
        <f t="shared" si="35"/>
        <v>1400 - พระนครศรีอยุธยา</v>
      </c>
      <c r="C379" s="27" t="s">
        <v>1290</v>
      </c>
      <c r="D379" s="28">
        <v>5928</v>
      </c>
      <c r="E379" s="28">
        <v>0</v>
      </c>
      <c r="F379" s="28">
        <v>0</v>
      </c>
      <c r="G379" s="28">
        <v>0</v>
      </c>
      <c r="H379" s="28">
        <f t="shared" si="32"/>
        <v>0</v>
      </c>
      <c r="I379" s="28">
        <f t="shared" si="31"/>
        <v>5928</v>
      </c>
    </row>
    <row r="380" spans="1:9" ht="13.5" thickBot="1" x14ac:dyDescent="0.25">
      <c r="A380" s="30" t="str">
        <f t="shared" si="35"/>
        <v>เขต 4 สระบุรี</v>
      </c>
      <c r="B380" s="30" t="str">
        <f t="shared" si="35"/>
        <v>1400 - พระนครศรีอยุธยา</v>
      </c>
      <c r="C380" s="27" t="s">
        <v>1291</v>
      </c>
      <c r="D380" s="28">
        <v>0</v>
      </c>
      <c r="E380" s="28">
        <v>0</v>
      </c>
      <c r="F380" s="28">
        <v>121018</v>
      </c>
      <c r="G380" s="28">
        <v>0</v>
      </c>
      <c r="H380" s="28">
        <f t="shared" si="32"/>
        <v>121018</v>
      </c>
      <c r="I380" s="28">
        <f t="shared" si="31"/>
        <v>121018</v>
      </c>
    </row>
    <row r="381" spans="1:9" ht="13.5" thickBot="1" x14ac:dyDescent="0.25">
      <c r="A381" s="30" t="str">
        <f t="shared" si="35"/>
        <v>เขต 4 สระบุรี</v>
      </c>
      <c r="B381" s="30" t="str">
        <f t="shared" si="35"/>
        <v>1400 - พระนครศรีอยุธยา</v>
      </c>
      <c r="C381" s="27" t="s">
        <v>1292</v>
      </c>
      <c r="D381" s="28">
        <v>0</v>
      </c>
      <c r="E381" s="28">
        <v>0</v>
      </c>
      <c r="F381" s="28">
        <v>9018</v>
      </c>
      <c r="G381" s="28">
        <v>0</v>
      </c>
      <c r="H381" s="28">
        <f t="shared" si="32"/>
        <v>9018</v>
      </c>
      <c r="I381" s="28">
        <f t="shared" si="31"/>
        <v>9018</v>
      </c>
    </row>
    <row r="382" spans="1:9" ht="13.5" thickBot="1" x14ac:dyDescent="0.25">
      <c r="A382" s="30" t="str">
        <f t="shared" si="35"/>
        <v>เขต 4 สระบุรี</v>
      </c>
      <c r="B382" s="30" t="str">
        <f t="shared" si="35"/>
        <v>1400 - พระนครศรีอยุธยา</v>
      </c>
      <c r="C382" s="27" t="s">
        <v>1293</v>
      </c>
      <c r="D382" s="28">
        <v>80782</v>
      </c>
      <c r="E382" s="28">
        <v>0</v>
      </c>
      <c r="F382" s="28">
        <v>0</v>
      </c>
      <c r="G382" s="28">
        <v>0</v>
      </c>
      <c r="H382" s="28">
        <f t="shared" si="32"/>
        <v>0</v>
      </c>
      <c r="I382" s="28">
        <f t="shared" si="31"/>
        <v>80782</v>
      </c>
    </row>
    <row r="383" spans="1:9" ht="13.5" thickBot="1" x14ac:dyDescent="0.25">
      <c r="A383" s="30" t="str">
        <f>A382</f>
        <v>เขต 4 สระบุรี</v>
      </c>
      <c r="B383" s="30" t="str">
        <f>B382</f>
        <v>1400 - พระนครศรีอยุธยา</v>
      </c>
      <c r="C383" s="27" t="s">
        <v>1294</v>
      </c>
      <c r="D383" s="28">
        <v>0</v>
      </c>
      <c r="E383" s="28">
        <v>0</v>
      </c>
      <c r="F383" s="28">
        <v>10370</v>
      </c>
      <c r="G383" s="28">
        <v>0</v>
      </c>
      <c r="H383" s="28">
        <f t="shared" si="32"/>
        <v>10370</v>
      </c>
      <c r="I383" s="28">
        <f t="shared" si="31"/>
        <v>10370</v>
      </c>
    </row>
    <row r="384" spans="1:9" ht="13.5" thickBot="1" x14ac:dyDescent="0.25">
      <c r="A384" s="30" t="str">
        <f>A383</f>
        <v>เขต 4 สระบุรี</v>
      </c>
      <c r="B384" s="30" t="str">
        <f>B383</f>
        <v>1400 - พระนครศรีอยุธยา</v>
      </c>
      <c r="C384" s="27" t="s">
        <v>954</v>
      </c>
      <c r="D384" s="28">
        <v>0</v>
      </c>
      <c r="E384" s="28">
        <v>64237</v>
      </c>
      <c r="F384" s="28">
        <v>215</v>
      </c>
      <c r="G384" s="28">
        <v>7868</v>
      </c>
      <c r="H384" s="28">
        <f t="shared" si="32"/>
        <v>72320</v>
      </c>
      <c r="I384" s="28">
        <f t="shared" si="31"/>
        <v>72320</v>
      </c>
    </row>
    <row r="385" spans="1:9" ht="13.5" thickBot="1" x14ac:dyDescent="0.25">
      <c r="A385" s="30"/>
      <c r="B385" s="31" t="s">
        <v>1295</v>
      </c>
      <c r="C385" s="32"/>
      <c r="D385" s="33">
        <f>SUBTOTAL(9,D363:D384)</f>
        <v>518567</v>
      </c>
      <c r="E385" s="33">
        <f>SUBTOTAL(9,E363:E384)</f>
        <v>64237</v>
      </c>
      <c r="F385" s="33">
        <f>SUBTOTAL(9,F363:F384)</f>
        <v>252743</v>
      </c>
      <c r="G385" s="33">
        <f>SUBTOTAL(9,G363:G384)</f>
        <v>7868</v>
      </c>
      <c r="H385" s="33">
        <f t="shared" si="32"/>
        <v>324848</v>
      </c>
      <c r="I385" s="33">
        <f t="shared" si="31"/>
        <v>843415</v>
      </c>
    </row>
    <row r="386" spans="1:9" ht="13.5" thickBot="1" x14ac:dyDescent="0.25">
      <c r="A386" s="30" t="str">
        <f>A384</f>
        <v>เขต 4 สระบุรี</v>
      </c>
      <c r="B386" s="27" t="s">
        <v>1296</v>
      </c>
      <c r="C386" s="27" t="s">
        <v>1297</v>
      </c>
      <c r="D386" s="28">
        <v>41564</v>
      </c>
      <c r="E386" s="28">
        <v>0</v>
      </c>
      <c r="F386" s="28">
        <v>32812</v>
      </c>
      <c r="G386" s="28">
        <v>0</v>
      </c>
      <c r="H386" s="28">
        <f t="shared" si="32"/>
        <v>32812</v>
      </c>
      <c r="I386" s="28">
        <f t="shared" si="31"/>
        <v>74376</v>
      </c>
    </row>
    <row r="387" spans="1:9" ht="13.5" thickBot="1" x14ac:dyDescent="0.25">
      <c r="A387" s="30" t="str">
        <f t="shared" ref="A387:B402" si="36">A386</f>
        <v>เขต 4 สระบุรี</v>
      </c>
      <c r="B387" s="30" t="str">
        <f t="shared" si="36"/>
        <v>1500 - อ่างทอง</v>
      </c>
      <c r="C387" s="27" t="s">
        <v>1298</v>
      </c>
      <c r="D387" s="28">
        <v>14317</v>
      </c>
      <c r="E387" s="28">
        <v>0</v>
      </c>
      <c r="F387" s="28">
        <v>0</v>
      </c>
      <c r="G387" s="28">
        <v>0</v>
      </c>
      <c r="H387" s="28">
        <f t="shared" si="32"/>
        <v>0</v>
      </c>
      <c r="I387" s="28">
        <f t="shared" si="31"/>
        <v>14317</v>
      </c>
    </row>
    <row r="388" spans="1:9" ht="13.5" thickBot="1" x14ac:dyDescent="0.25">
      <c r="A388" s="30" t="str">
        <f t="shared" si="36"/>
        <v>เขต 4 สระบุรี</v>
      </c>
      <c r="B388" s="30" t="str">
        <f t="shared" si="36"/>
        <v>1500 - อ่างทอง</v>
      </c>
      <c r="C388" s="27" t="s">
        <v>1299</v>
      </c>
      <c r="D388" s="28">
        <v>20220</v>
      </c>
      <c r="E388" s="28">
        <v>0</v>
      </c>
      <c r="F388" s="28">
        <v>0</v>
      </c>
      <c r="G388" s="28">
        <v>0</v>
      </c>
      <c r="H388" s="28">
        <f t="shared" si="32"/>
        <v>0</v>
      </c>
      <c r="I388" s="28">
        <f t="shared" si="31"/>
        <v>20220</v>
      </c>
    </row>
    <row r="389" spans="1:9" ht="13.5" thickBot="1" x14ac:dyDescent="0.25">
      <c r="A389" s="30" t="str">
        <f t="shared" si="36"/>
        <v>เขต 4 สระบุรี</v>
      </c>
      <c r="B389" s="30" t="str">
        <f t="shared" si="36"/>
        <v>1500 - อ่างทอง</v>
      </c>
      <c r="C389" s="27" t="s">
        <v>1300</v>
      </c>
      <c r="D389" s="28">
        <v>36566</v>
      </c>
      <c r="E389" s="28">
        <v>0</v>
      </c>
      <c r="F389" s="28">
        <v>0</v>
      </c>
      <c r="G389" s="28">
        <v>0</v>
      </c>
      <c r="H389" s="28">
        <f t="shared" si="32"/>
        <v>0</v>
      </c>
      <c r="I389" s="28">
        <f t="shared" ref="I389:I452" si="37">D389+H389</f>
        <v>36566</v>
      </c>
    </row>
    <row r="390" spans="1:9" ht="13.5" thickBot="1" x14ac:dyDescent="0.25">
      <c r="A390" s="30" t="str">
        <f t="shared" si="36"/>
        <v>เขต 4 สระบุรี</v>
      </c>
      <c r="B390" s="30" t="str">
        <f t="shared" si="36"/>
        <v>1500 - อ่างทอง</v>
      </c>
      <c r="C390" s="27" t="s">
        <v>1301</v>
      </c>
      <c r="D390" s="28">
        <v>24944</v>
      </c>
      <c r="E390" s="28">
        <v>0</v>
      </c>
      <c r="F390" s="28">
        <v>0</v>
      </c>
      <c r="G390" s="28">
        <v>0</v>
      </c>
      <c r="H390" s="28">
        <f t="shared" ref="H390:H453" si="38">SUM(E390:G390)</f>
        <v>0</v>
      </c>
      <c r="I390" s="28">
        <f t="shared" si="37"/>
        <v>24944</v>
      </c>
    </row>
    <row r="391" spans="1:9" ht="13.5" thickBot="1" x14ac:dyDescent="0.25">
      <c r="A391" s="30" t="str">
        <f t="shared" si="36"/>
        <v>เขต 4 สระบุรี</v>
      </c>
      <c r="B391" s="30" t="str">
        <f t="shared" si="36"/>
        <v>1500 - อ่างทอง</v>
      </c>
      <c r="C391" s="27" t="s">
        <v>1302</v>
      </c>
      <c r="D391" s="28">
        <v>45664</v>
      </c>
      <c r="E391" s="28">
        <v>0</v>
      </c>
      <c r="F391" s="28">
        <v>0</v>
      </c>
      <c r="G391" s="28">
        <v>0</v>
      </c>
      <c r="H391" s="28">
        <f t="shared" si="38"/>
        <v>0</v>
      </c>
      <c r="I391" s="28">
        <f t="shared" si="37"/>
        <v>45664</v>
      </c>
    </row>
    <row r="392" spans="1:9" ht="13.5" thickBot="1" x14ac:dyDescent="0.25">
      <c r="A392" s="30" t="str">
        <f t="shared" si="36"/>
        <v>เขต 4 สระบุรี</v>
      </c>
      <c r="B392" s="30" t="str">
        <f t="shared" si="36"/>
        <v>1500 - อ่างทอง</v>
      </c>
      <c r="C392" s="27" t="s">
        <v>1303</v>
      </c>
      <c r="D392" s="28">
        <v>14295</v>
      </c>
      <c r="E392" s="28">
        <v>0</v>
      </c>
      <c r="F392" s="28">
        <v>0</v>
      </c>
      <c r="G392" s="28">
        <v>0</v>
      </c>
      <c r="H392" s="28">
        <f t="shared" si="38"/>
        <v>0</v>
      </c>
      <c r="I392" s="28">
        <f t="shared" si="37"/>
        <v>14295</v>
      </c>
    </row>
    <row r="393" spans="1:9" ht="13.5" thickBot="1" x14ac:dyDescent="0.25">
      <c r="A393" s="30" t="str">
        <f t="shared" si="36"/>
        <v>เขต 4 สระบุรี</v>
      </c>
      <c r="B393" s="30" t="str">
        <f t="shared" si="36"/>
        <v>1500 - อ่างทอง</v>
      </c>
      <c r="C393" s="27" t="s">
        <v>954</v>
      </c>
      <c r="D393" s="28">
        <v>0</v>
      </c>
      <c r="E393" s="28">
        <v>26799</v>
      </c>
      <c r="F393" s="28">
        <v>60</v>
      </c>
      <c r="G393" s="28">
        <v>3639</v>
      </c>
      <c r="H393" s="28">
        <f t="shared" si="38"/>
        <v>30498</v>
      </c>
      <c r="I393" s="28">
        <f t="shared" si="37"/>
        <v>30498</v>
      </c>
    </row>
    <row r="394" spans="1:9" ht="13.5" thickBot="1" x14ac:dyDescent="0.25">
      <c r="A394" s="30"/>
      <c r="B394" s="31" t="s">
        <v>1304</v>
      </c>
      <c r="C394" s="32"/>
      <c r="D394" s="33">
        <f>SUBTOTAL(9,D386:D393)</f>
        <v>197570</v>
      </c>
      <c r="E394" s="33">
        <f>SUBTOTAL(9,E386:E393)</f>
        <v>26799</v>
      </c>
      <c r="F394" s="33">
        <f>SUBTOTAL(9,F386:F393)</f>
        <v>32872</v>
      </c>
      <c r="G394" s="33">
        <f>SUBTOTAL(9,G386:G393)</f>
        <v>3639</v>
      </c>
      <c r="H394" s="33">
        <f t="shared" si="38"/>
        <v>63310</v>
      </c>
      <c r="I394" s="33">
        <f t="shared" si="37"/>
        <v>260880</v>
      </c>
    </row>
    <row r="395" spans="1:9" ht="13.5" thickBot="1" x14ac:dyDescent="0.25">
      <c r="A395" s="30" t="str">
        <f>A393</f>
        <v>เขต 4 สระบุรี</v>
      </c>
      <c r="B395" s="27" t="s">
        <v>1305</v>
      </c>
      <c r="C395" s="27" t="s">
        <v>1306</v>
      </c>
      <c r="D395" s="28">
        <v>133814</v>
      </c>
      <c r="E395" s="28">
        <v>0</v>
      </c>
      <c r="F395" s="28">
        <v>47467</v>
      </c>
      <c r="G395" s="28">
        <v>0</v>
      </c>
      <c r="H395" s="28">
        <f t="shared" si="38"/>
        <v>47467</v>
      </c>
      <c r="I395" s="28">
        <f t="shared" si="37"/>
        <v>181281</v>
      </c>
    </row>
    <row r="396" spans="1:9" ht="13.5" thickBot="1" x14ac:dyDescent="0.25">
      <c r="A396" s="30" t="str">
        <f t="shared" si="36"/>
        <v>เขต 4 สระบุรี</v>
      </c>
      <c r="B396" s="30" t="str">
        <f t="shared" si="36"/>
        <v>1600 - ลพบุรี</v>
      </c>
      <c r="C396" s="27" t="s">
        <v>1307</v>
      </c>
      <c r="D396" s="28">
        <v>53306</v>
      </c>
      <c r="E396" s="28">
        <v>0</v>
      </c>
      <c r="F396" s="28">
        <v>18642</v>
      </c>
      <c r="G396" s="28">
        <v>0</v>
      </c>
      <c r="H396" s="28">
        <f t="shared" si="38"/>
        <v>18642</v>
      </c>
      <c r="I396" s="28">
        <f t="shared" si="37"/>
        <v>71948</v>
      </c>
    </row>
    <row r="397" spans="1:9" ht="13.5" thickBot="1" x14ac:dyDescent="0.25">
      <c r="A397" s="30" t="str">
        <f t="shared" si="36"/>
        <v>เขต 4 สระบุรี</v>
      </c>
      <c r="B397" s="30" t="str">
        <f t="shared" si="36"/>
        <v>1600 - ลพบุรี</v>
      </c>
      <c r="C397" s="27" t="s">
        <v>1308</v>
      </c>
      <c r="D397" s="28">
        <v>46593</v>
      </c>
      <c r="E397" s="28">
        <v>0</v>
      </c>
      <c r="F397" s="28">
        <v>0</v>
      </c>
      <c r="G397" s="28">
        <v>0</v>
      </c>
      <c r="H397" s="28">
        <f t="shared" si="38"/>
        <v>0</v>
      </c>
      <c r="I397" s="28">
        <f t="shared" si="37"/>
        <v>46593</v>
      </c>
    </row>
    <row r="398" spans="1:9" ht="13.5" thickBot="1" x14ac:dyDescent="0.25">
      <c r="A398" s="30" t="str">
        <f t="shared" si="36"/>
        <v>เขต 4 สระบุรี</v>
      </c>
      <c r="B398" s="30" t="str">
        <f t="shared" si="36"/>
        <v>1600 - ลพบุรี</v>
      </c>
      <c r="C398" s="27" t="s">
        <v>1309</v>
      </c>
      <c r="D398" s="28">
        <v>57803</v>
      </c>
      <c r="E398" s="28">
        <v>0</v>
      </c>
      <c r="F398" s="28">
        <v>0</v>
      </c>
      <c r="G398" s="28">
        <v>0</v>
      </c>
      <c r="H398" s="28">
        <f t="shared" si="38"/>
        <v>0</v>
      </c>
      <c r="I398" s="28">
        <f t="shared" si="37"/>
        <v>57803</v>
      </c>
    </row>
    <row r="399" spans="1:9" ht="13.5" thickBot="1" x14ac:dyDescent="0.25">
      <c r="A399" s="30" t="str">
        <f t="shared" si="36"/>
        <v>เขต 4 สระบุรี</v>
      </c>
      <c r="B399" s="30" t="str">
        <f t="shared" si="36"/>
        <v>1600 - ลพบุรี</v>
      </c>
      <c r="C399" s="27" t="s">
        <v>1310</v>
      </c>
      <c r="D399" s="28">
        <v>67651</v>
      </c>
      <c r="E399" s="28">
        <v>0</v>
      </c>
      <c r="F399" s="28">
        <v>0</v>
      </c>
      <c r="G399" s="28">
        <v>0</v>
      </c>
      <c r="H399" s="28">
        <f t="shared" si="38"/>
        <v>0</v>
      </c>
      <c r="I399" s="28">
        <f t="shared" si="37"/>
        <v>67651</v>
      </c>
    </row>
    <row r="400" spans="1:9" ht="13.5" thickBot="1" x14ac:dyDescent="0.25">
      <c r="A400" s="30" t="str">
        <f t="shared" si="36"/>
        <v>เขต 4 สระบุรี</v>
      </c>
      <c r="B400" s="30" t="str">
        <f t="shared" si="36"/>
        <v>1600 - ลพบุรี</v>
      </c>
      <c r="C400" s="27" t="s">
        <v>1311</v>
      </c>
      <c r="D400" s="28">
        <v>31347</v>
      </c>
      <c r="E400" s="28">
        <v>0</v>
      </c>
      <c r="F400" s="28">
        <v>0</v>
      </c>
      <c r="G400" s="28">
        <v>0</v>
      </c>
      <c r="H400" s="28">
        <f t="shared" si="38"/>
        <v>0</v>
      </c>
      <c r="I400" s="28">
        <f t="shared" si="37"/>
        <v>31347</v>
      </c>
    </row>
    <row r="401" spans="1:9" ht="13.5" thickBot="1" x14ac:dyDescent="0.25">
      <c r="A401" s="30" t="str">
        <f t="shared" si="36"/>
        <v>เขต 4 สระบุรี</v>
      </c>
      <c r="B401" s="30" t="str">
        <f t="shared" si="36"/>
        <v>1600 - ลพบุรี</v>
      </c>
      <c r="C401" s="27" t="s">
        <v>1312</v>
      </c>
      <c r="D401" s="28">
        <v>22344</v>
      </c>
      <c r="E401" s="28">
        <v>0</v>
      </c>
      <c r="F401" s="28">
        <v>0</v>
      </c>
      <c r="G401" s="28">
        <v>0</v>
      </c>
      <c r="H401" s="28">
        <f t="shared" si="38"/>
        <v>0</v>
      </c>
      <c r="I401" s="28">
        <f t="shared" si="37"/>
        <v>22344</v>
      </c>
    </row>
    <row r="402" spans="1:9" ht="13.5" thickBot="1" x14ac:dyDescent="0.25">
      <c r="A402" s="30" t="str">
        <f t="shared" si="36"/>
        <v>เขต 4 สระบุรี</v>
      </c>
      <c r="B402" s="30" t="str">
        <f t="shared" si="36"/>
        <v>1600 - ลพบุรี</v>
      </c>
      <c r="C402" s="27" t="s">
        <v>1313</v>
      </c>
      <c r="D402" s="28">
        <v>15181</v>
      </c>
      <c r="E402" s="28">
        <v>0</v>
      </c>
      <c r="F402" s="28">
        <v>0</v>
      </c>
      <c r="G402" s="28">
        <v>0</v>
      </c>
      <c r="H402" s="28">
        <f t="shared" si="38"/>
        <v>0</v>
      </c>
      <c r="I402" s="28">
        <f t="shared" si="37"/>
        <v>15181</v>
      </c>
    </row>
    <row r="403" spans="1:9" ht="13.5" thickBot="1" x14ac:dyDescent="0.25">
      <c r="A403" s="30" t="str">
        <f t="shared" ref="A403:B417" si="39">A402</f>
        <v>เขต 4 สระบุรี</v>
      </c>
      <c r="B403" s="30" t="str">
        <f t="shared" si="39"/>
        <v>1600 - ลพบุรี</v>
      </c>
      <c r="C403" s="27" t="s">
        <v>1314</v>
      </c>
      <c r="D403" s="28">
        <v>18425</v>
      </c>
      <c r="E403" s="28">
        <v>0</v>
      </c>
      <c r="F403" s="28">
        <v>0</v>
      </c>
      <c r="G403" s="28">
        <v>0</v>
      </c>
      <c r="H403" s="28">
        <f t="shared" si="38"/>
        <v>0</v>
      </c>
      <c r="I403" s="28">
        <f t="shared" si="37"/>
        <v>18425</v>
      </c>
    </row>
    <row r="404" spans="1:9" ht="13.5" thickBot="1" x14ac:dyDescent="0.25">
      <c r="A404" s="30" t="str">
        <f t="shared" si="39"/>
        <v>เขต 4 สระบุรี</v>
      </c>
      <c r="B404" s="30" t="str">
        <f t="shared" si="39"/>
        <v>1600 - ลพบุรี</v>
      </c>
      <c r="C404" s="27" t="s">
        <v>1315</v>
      </c>
      <c r="D404" s="28">
        <v>20554</v>
      </c>
      <c r="E404" s="28">
        <v>0</v>
      </c>
      <c r="F404" s="28">
        <v>0</v>
      </c>
      <c r="G404" s="28">
        <v>0</v>
      </c>
      <c r="H404" s="28">
        <f t="shared" si="38"/>
        <v>0</v>
      </c>
      <c r="I404" s="28">
        <f t="shared" si="37"/>
        <v>20554</v>
      </c>
    </row>
    <row r="405" spans="1:9" ht="13.5" thickBot="1" x14ac:dyDescent="0.25">
      <c r="A405" s="30" t="str">
        <f t="shared" si="39"/>
        <v>เขต 4 สระบุรี</v>
      </c>
      <c r="B405" s="30" t="str">
        <f t="shared" si="39"/>
        <v>1600 - ลพบุรี</v>
      </c>
      <c r="C405" s="27" t="s">
        <v>1316</v>
      </c>
      <c r="D405" s="28">
        <v>25064</v>
      </c>
      <c r="E405" s="28">
        <v>0</v>
      </c>
      <c r="F405" s="28">
        <v>0</v>
      </c>
      <c r="G405" s="28">
        <v>0</v>
      </c>
      <c r="H405" s="28">
        <f t="shared" si="38"/>
        <v>0</v>
      </c>
      <c r="I405" s="28">
        <f t="shared" si="37"/>
        <v>25064</v>
      </c>
    </row>
    <row r="406" spans="1:9" ht="13.5" thickBot="1" x14ac:dyDescent="0.25">
      <c r="A406" s="30" t="str">
        <f t="shared" si="39"/>
        <v>เขต 4 สระบุรี</v>
      </c>
      <c r="B406" s="30" t="str">
        <f t="shared" si="39"/>
        <v>1600 - ลพบุรี</v>
      </c>
      <c r="C406" s="27" t="s">
        <v>1317</v>
      </c>
      <c r="D406" s="28">
        <v>31270</v>
      </c>
      <c r="E406" s="28">
        <v>0</v>
      </c>
      <c r="F406" s="28">
        <v>15572</v>
      </c>
      <c r="G406" s="28">
        <v>0</v>
      </c>
      <c r="H406" s="28">
        <f t="shared" si="38"/>
        <v>15572</v>
      </c>
      <c r="I406" s="28">
        <f t="shared" si="37"/>
        <v>46842</v>
      </c>
    </row>
    <row r="407" spans="1:9" ht="13.5" thickBot="1" x14ac:dyDescent="0.25">
      <c r="A407" s="30" t="str">
        <f t="shared" si="39"/>
        <v>เขต 4 สระบุรี</v>
      </c>
      <c r="B407" s="30" t="str">
        <f t="shared" si="39"/>
        <v>1600 - ลพบุรี</v>
      </c>
      <c r="C407" s="27" t="s">
        <v>1258</v>
      </c>
      <c r="D407" s="28">
        <v>0</v>
      </c>
      <c r="E407" s="28">
        <v>0</v>
      </c>
      <c r="F407" s="28">
        <v>0</v>
      </c>
      <c r="G407" s="28">
        <v>0</v>
      </c>
      <c r="H407" s="28">
        <f t="shared" si="38"/>
        <v>0</v>
      </c>
      <c r="I407" s="28">
        <f t="shared" si="37"/>
        <v>0</v>
      </c>
    </row>
    <row r="408" spans="1:9" ht="13.5" thickBot="1" x14ac:dyDescent="0.25">
      <c r="A408" s="30" t="str">
        <f t="shared" si="39"/>
        <v>เขต 4 สระบุรี</v>
      </c>
      <c r="B408" s="30" t="str">
        <f t="shared" si="39"/>
        <v>1600 - ลพบุรี</v>
      </c>
      <c r="C408" s="27" t="s">
        <v>1318</v>
      </c>
      <c r="D408" s="28">
        <v>366</v>
      </c>
      <c r="E408" s="28">
        <v>0</v>
      </c>
      <c r="F408" s="28">
        <v>0</v>
      </c>
      <c r="G408" s="28">
        <v>0</v>
      </c>
      <c r="H408" s="28">
        <f t="shared" si="38"/>
        <v>0</v>
      </c>
      <c r="I408" s="28">
        <f t="shared" si="37"/>
        <v>366</v>
      </c>
    </row>
    <row r="409" spans="1:9" ht="13.5" thickBot="1" x14ac:dyDescent="0.25">
      <c r="A409" s="30" t="str">
        <f t="shared" si="39"/>
        <v>เขต 4 สระบุรี</v>
      </c>
      <c r="B409" s="30" t="str">
        <f t="shared" si="39"/>
        <v>1600 - ลพบุรี</v>
      </c>
      <c r="C409" s="27" t="s">
        <v>954</v>
      </c>
      <c r="D409" s="28">
        <v>0</v>
      </c>
      <c r="E409" s="28">
        <v>84495</v>
      </c>
      <c r="F409" s="28">
        <v>171</v>
      </c>
      <c r="G409" s="28">
        <v>6730</v>
      </c>
      <c r="H409" s="28">
        <f t="shared" si="38"/>
        <v>91396</v>
      </c>
      <c r="I409" s="28">
        <f t="shared" si="37"/>
        <v>91396</v>
      </c>
    </row>
    <row r="410" spans="1:9" ht="13.5" thickBot="1" x14ac:dyDescent="0.25">
      <c r="A410" s="30"/>
      <c r="B410" s="31" t="s">
        <v>1319</v>
      </c>
      <c r="C410" s="32"/>
      <c r="D410" s="33">
        <f>SUBTOTAL(9,D395:D409)</f>
        <v>523718</v>
      </c>
      <c r="E410" s="33">
        <f>SUBTOTAL(9,E395:E409)</f>
        <v>84495</v>
      </c>
      <c r="F410" s="33">
        <f>SUBTOTAL(9,F395:F409)</f>
        <v>81852</v>
      </c>
      <c r="G410" s="33">
        <f>SUBTOTAL(9,G395:G409)</f>
        <v>6730</v>
      </c>
      <c r="H410" s="33">
        <f t="shared" si="38"/>
        <v>173077</v>
      </c>
      <c r="I410" s="33">
        <f t="shared" si="37"/>
        <v>696795</v>
      </c>
    </row>
    <row r="411" spans="1:9" ht="13.5" thickBot="1" x14ac:dyDescent="0.25">
      <c r="A411" s="30" t="str">
        <f>A409</f>
        <v>เขต 4 สระบุรี</v>
      </c>
      <c r="B411" s="27" t="s">
        <v>1320</v>
      </c>
      <c r="C411" s="27" t="s">
        <v>1321</v>
      </c>
      <c r="D411" s="28">
        <v>44367</v>
      </c>
      <c r="E411" s="28">
        <v>0</v>
      </c>
      <c r="F411" s="28">
        <v>22852</v>
      </c>
      <c r="G411" s="28">
        <v>0</v>
      </c>
      <c r="H411" s="28">
        <f t="shared" si="38"/>
        <v>22852</v>
      </c>
      <c r="I411" s="28">
        <f t="shared" si="37"/>
        <v>67219</v>
      </c>
    </row>
    <row r="412" spans="1:9" ht="13.5" thickBot="1" x14ac:dyDescent="0.25">
      <c r="A412" s="30" t="str">
        <f t="shared" si="39"/>
        <v>เขต 4 สระบุรี</v>
      </c>
      <c r="B412" s="30" t="str">
        <f t="shared" si="39"/>
        <v>1700 - สิงห์บุรี</v>
      </c>
      <c r="C412" s="27" t="s">
        <v>1322</v>
      </c>
      <c r="D412" s="28">
        <v>40412</v>
      </c>
      <c r="E412" s="28">
        <v>0</v>
      </c>
      <c r="F412" s="28">
        <v>3646</v>
      </c>
      <c r="G412" s="28">
        <v>0</v>
      </c>
      <c r="H412" s="28">
        <f t="shared" si="38"/>
        <v>3646</v>
      </c>
      <c r="I412" s="28">
        <f t="shared" si="37"/>
        <v>44058</v>
      </c>
    </row>
    <row r="413" spans="1:9" ht="13.5" thickBot="1" x14ac:dyDescent="0.25">
      <c r="A413" s="30" t="str">
        <f t="shared" si="39"/>
        <v>เขต 4 สระบุรี</v>
      </c>
      <c r="B413" s="30" t="str">
        <f t="shared" si="39"/>
        <v>1700 - สิงห์บุรี</v>
      </c>
      <c r="C413" s="27" t="s">
        <v>1323</v>
      </c>
      <c r="D413" s="28">
        <v>22778</v>
      </c>
      <c r="E413" s="28">
        <v>0</v>
      </c>
      <c r="F413" s="28">
        <v>0</v>
      </c>
      <c r="G413" s="28">
        <v>0</v>
      </c>
      <c r="H413" s="28">
        <f t="shared" si="38"/>
        <v>0</v>
      </c>
      <c r="I413" s="28">
        <f t="shared" si="37"/>
        <v>22778</v>
      </c>
    </row>
    <row r="414" spans="1:9" ht="13.5" thickBot="1" x14ac:dyDescent="0.25">
      <c r="A414" s="30" t="str">
        <f t="shared" si="39"/>
        <v>เขต 4 สระบุรี</v>
      </c>
      <c r="B414" s="30" t="str">
        <f t="shared" si="39"/>
        <v>1700 - สิงห์บุรี</v>
      </c>
      <c r="C414" s="27" t="s">
        <v>1324</v>
      </c>
      <c r="D414" s="28">
        <v>20164</v>
      </c>
      <c r="E414" s="28">
        <v>0</v>
      </c>
      <c r="F414" s="28">
        <v>0</v>
      </c>
      <c r="G414" s="28">
        <v>0</v>
      </c>
      <c r="H414" s="28">
        <f t="shared" si="38"/>
        <v>0</v>
      </c>
      <c r="I414" s="28">
        <f t="shared" si="37"/>
        <v>20164</v>
      </c>
    </row>
    <row r="415" spans="1:9" ht="13.5" thickBot="1" x14ac:dyDescent="0.25">
      <c r="A415" s="30" t="str">
        <f t="shared" si="39"/>
        <v>เขต 4 สระบุรี</v>
      </c>
      <c r="B415" s="30" t="str">
        <f t="shared" si="39"/>
        <v>1700 - สิงห์บุรี</v>
      </c>
      <c r="C415" s="27" t="s">
        <v>1325</v>
      </c>
      <c r="D415" s="28">
        <v>11621</v>
      </c>
      <c r="E415" s="28">
        <v>0</v>
      </c>
      <c r="F415" s="28">
        <v>0</v>
      </c>
      <c r="G415" s="28">
        <v>0</v>
      </c>
      <c r="H415" s="28">
        <f t="shared" si="38"/>
        <v>0</v>
      </c>
      <c r="I415" s="28">
        <f t="shared" si="37"/>
        <v>11621</v>
      </c>
    </row>
    <row r="416" spans="1:9" ht="13.5" thickBot="1" x14ac:dyDescent="0.25">
      <c r="A416" s="30" t="str">
        <f t="shared" si="39"/>
        <v>เขต 4 สระบุรี</v>
      </c>
      <c r="B416" s="30" t="str">
        <f t="shared" si="39"/>
        <v>1700 - สิงห์บุรี</v>
      </c>
      <c r="C416" s="27" t="s">
        <v>1326</v>
      </c>
      <c r="D416" s="28">
        <v>9384</v>
      </c>
      <c r="E416" s="28">
        <v>0</v>
      </c>
      <c r="F416" s="28">
        <v>0</v>
      </c>
      <c r="G416" s="28">
        <v>0</v>
      </c>
      <c r="H416" s="28">
        <f t="shared" si="38"/>
        <v>0</v>
      </c>
      <c r="I416" s="28">
        <f t="shared" si="37"/>
        <v>9384</v>
      </c>
    </row>
    <row r="417" spans="1:9" ht="13.5" thickBot="1" x14ac:dyDescent="0.25">
      <c r="A417" s="30" t="str">
        <f t="shared" si="39"/>
        <v>เขต 4 สระบุรี</v>
      </c>
      <c r="B417" s="30" t="str">
        <f t="shared" si="39"/>
        <v>1700 - สิงห์บุรี</v>
      </c>
      <c r="C417" s="27" t="s">
        <v>954</v>
      </c>
      <c r="D417" s="28">
        <v>0</v>
      </c>
      <c r="E417" s="28">
        <v>25651</v>
      </c>
      <c r="F417" s="28">
        <v>44</v>
      </c>
      <c r="G417" s="28">
        <v>2688</v>
      </c>
      <c r="H417" s="28">
        <f t="shared" si="38"/>
        <v>28383</v>
      </c>
      <c r="I417" s="28">
        <f t="shared" si="37"/>
        <v>28383</v>
      </c>
    </row>
    <row r="418" spans="1:9" ht="13.5" thickBot="1" x14ac:dyDescent="0.25">
      <c r="A418" s="30"/>
      <c r="B418" s="31" t="s">
        <v>1327</v>
      </c>
      <c r="C418" s="32"/>
      <c r="D418" s="33">
        <f>SUBTOTAL(9,D411:D417)</f>
        <v>148726</v>
      </c>
      <c r="E418" s="33">
        <f>SUBTOTAL(9,E411:E417)</f>
        <v>25651</v>
      </c>
      <c r="F418" s="33">
        <f>SUBTOTAL(9,F411:F417)</f>
        <v>26542</v>
      </c>
      <c r="G418" s="33">
        <f>SUBTOTAL(9,G411:G417)</f>
        <v>2688</v>
      </c>
      <c r="H418" s="33">
        <f t="shared" si="38"/>
        <v>54881</v>
      </c>
      <c r="I418" s="33">
        <f t="shared" si="37"/>
        <v>203607</v>
      </c>
    </row>
    <row r="419" spans="1:9" ht="13.5" thickBot="1" x14ac:dyDescent="0.25">
      <c r="A419" s="30" t="str">
        <f>A417</f>
        <v>เขต 4 สระบุรี</v>
      </c>
      <c r="B419" s="27" t="s">
        <v>1328</v>
      </c>
      <c r="C419" s="27" t="s">
        <v>1329</v>
      </c>
      <c r="D419" s="28">
        <v>0</v>
      </c>
      <c r="E419" s="28">
        <v>0</v>
      </c>
      <c r="F419" s="28">
        <v>0</v>
      </c>
      <c r="G419" s="28">
        <v>0</v>
      </c>
      <c r="H419" s="28">
        <f t="shared" si="38"/>
        <v>0</v>
      </c>
      <c r="I419" s="28">
        <f t="shared" si="37"/>
        <v>0</v>
      </c>
    </row>
    <row r="420" spans="1:9" ht="13.5" thickBot="1" x14ac:dyDescent="0.25">
      <c r="A420" s="30" t="str">
        <f t="shared" ref="A420:B434" si="40">A419</f>
        <v>เขต 4 สระบุรี</v>
      </c>
      <c r="B420" s="30" t="str">
        <f t="shared" si="40"/>
        <v>1900 - สระบุรี</v>
      </c>
      <c r="C420" s="27" t="s">
        <v>1330</v>
      </c>
      <c r="D420" s="28">
        <v>128612</v>
      </c>
      <c r="E420" s="28">
        <v>0</v>
      </c>
      <c r="F420" s="28">
        <v>105071</v>
      </c>
      <c r="G420" s="28">
        <v>0</v>
      </c>
      <c r="H420" s="28">
        <f t="shared" si="38"/>
        <v>105071</v>
      </c>
      <c r="I420" s="28">
        <f t="shared" si="37"/>
        <v>233683</v>
      </c>
    </row>
    <row r="421" spans="1:9" ht="13.5" thickBot="1" x14ac:dyDescent="0.25">
      <c r="A421" s="30" t="str">
        <f t="shared" si="40"/>
        <v>เขต 4 สระบุรี</v>
      </c>
      <c r="B421" s="30" t="str">
        <f t="shared" si="40"/>
        <v>1900 - สระบุรี</v>
      </c>
      <c r="C421" s="27" t="s">
        <v>1331</v>
      </c>
      <c r="D421" s="28">
        <v>59450</v>
      </c>
      <c r="E421" s="28">
        <v>0</v>
      </c>
      <c r="F421" s="28">
        <v>33673</v>
      </c>
      <c r="G421" s="28">
        <v>0</v>
      </c>
      <c r="H421" s="28">
        <f t="shared" si="38"/>
        <v>33673</v>
      </c>
      <c r="I421" s="28">
        <f t="shared" si="37"/>
        <v>93123</v>
      </c>
    </row>
    <row r="422" spans="1:9" ht="13.5" thickBot="1" x14ac:dyDescent="0.25">
      <c r="A422" s="30" t="str">
        <f t="shared" si="40"/>
        <v>เขต 4 สระบุรี</v>
      </c>
      <c r="B422" s="30" t="str">
        <f t="shared" si="40"/>
        <v>1900 - สระบุรี</v>
      </c>
      <c r="C422" s="27" t="s">
        <v>1332</v>
      </c>
      <c r="D422" s="28">
        <v>49048</v>
      </c>
      <c r="E422" s="28">
        <v>0</v>
      </c>
      <c r="F422" s="28">
        <v>0</v>
      </c>
      <c r="G422" s="28">
        <v>0</v>
      </c>
      <c r="H422" s="28">
        <f t="shared" si="38"/>
        <v>0</v>
      </c>
      <c r="I422" s="28">
        <f t="shared" si="37"/>
        <v>49048</v>
      </c>
    </row>
    <row r="423" spans="1:9" ht="13.5" thickBot="1" x14ac:dyDescent="0.25">
      <c r="A423" s="30" t="str">
        <f t="shared" si="40"/>
        <v>เขต 4 สระบุรี</v>
      </c>
      <c r="B423" s="30" t="str">
        <f t="shared" si="40"/>
        <v>1900 - สระบุรี</v>
      </c>
      <c r="C423" s="27" t="s">
        <v>1333</v>
      </c>
      <c r="D423" s="28">
        <v>33115</v>
      </c>
      <c r="E423" s="28">
        <v>0</v>
      </c>
      <c r="F423" s="28">
        <v>0</v>
      </c>
      <c r="G423" s="28">
        <v>0</v>
      </c>
      <c r="H423" s="28">
        <f t="shared" si="38"/>
        <v>0</v>
      </c>
      <c r="I423" s="28">
        <f t="shared" si="37"/>
        <v>33115</v>
      </c>
    </row>
    <row r="424" spans="1:9" ht="13.5" thickBot="1" x14ac:dyDescent="0.25">
      <c r="A424" s="30" t="str">
        <f t="shared" si="40"/>
        <v>เขต 4 สระบุรี</v>
      </c>
      <c r="B424" s="30" t="str">
        <f t="shared" si="40"/>
        <v>1900 - สระบุรี</v>
      </c>
      <c r="C424" s="27" t="s">
        <v>1334</v>
      </c>
      <c r="D424" s="28">
        <v>25298</v>
      </c>
      <c r="E424" s="28">
        <v>0</v>
      </c>
      <c r="F424" s="28">
        <v>0</v>
      </c>
      <c r="G424" s="28">
        <v>0</v>
      </c>
      <c r="H424" s="28">
        <f t="shared" si="38"/>
        <v>0</v>
      </c>
      <c r="I424" s="28">
        <f t="shared" si="37"/>
        <v>25298</v>
      </c>
    </row>
    <row r="425" spans="1:9" ht="13.5" thickBot="1" x14ac:dyDescent="0.25">
      <c r="A425" s="30" t="str">
        <f t="shared" si="40"/>
        <v>เขต 4 สระบุรี</v>
      </c>
      <c r="B425" s="30" t="str">
        <f t="shared" si="40"/>
        <v>1900 - สระบุรี</v>
      </c>
      <c r="C425" s="27" t="s">
        <v>1335</v>
      </c>
      <c r="D425" s="28">
        <v>10072</v>
      </c>
      <c r="E425" s="28">
        <v>0</v>
      </c>
      <c r="F425" s="28">
        <v>0</v>
      </c>
      <c r="G425" s="28">
        <v>0</v>
      </c>
      <c r="H425" s="28">
        <f t="shared" si="38"/>
        <v>0</v>
      </c>
      <c r="I425" s="28">
        <f t="shared" si="37"/>
        <v>10072</v>
      </c>
    </row>
    <row r="426" spans="1:9" ht="13.5" thickBot="1" x14ac:dyDescent="0.25">
      <c r="A426" s="30" t="str">
        <f t="shared" si="40"/>
        <v>เขต 4 สระบุรี</v>
      </c>
      <c r="B426" s="30" t="str">
        <f t="shared" si="40"/>
        <v>1900 - สระบุรี</v>
      </c>
      <c r="C426" s="27" t="s">
        <v>1336</v>
      </c>
      <c r="D426" s="28">
        <v>26098</v>
      </c>
      <c r="E426" s="28">
        <v>0</v>
      </c>
      <c r="F426" s="28">
        <v>0</v>
      </c>
      <c r="G426" s="28">
        <v>0</v>
      </c>
      <c r="H426" s="28">
        <f t="shared" si="38"/>
        <v>0</v>
      </c>
      <c r="I426" s="28">
        <f t="shared" si="37"/>
        <v>26098</v>
      </c>
    </row>
    <row r="427" spans="1:9" ht="13.5" thickBot="1" x14ac:dyDescent="0.25">
      <c r="A427" s="30" t="str">
        <f t="shared" si="40"/>
        <v>เขต 4 สระบุรี</v>
      </c>
      <c r="B427" s="30" t="str">
        <f t="shared" si="40"/>
        <v>1900 - สระบุรี</v>
      </c>
      <c r="C427" s="27" t="s">
        <v>1337</v>
      </c>
      <c r="D427" s="28">
        <v>5592</v>
      </c>
      <c r="E427" s="28">
        <v>0</v>
      </c>
      <c r="F427" s="28">
        <v>0</v>
      </c>
      <c r="G427" s="28">
        <v>0</v>
      </c>
      <c r="H427" s="28">
        <f t="shared" si="38"/>
        <v>0</v>
      </c>
      <c r="I427" s="28">
        <f t="shared" si="37"/>
        <v>5592</v>
      </c>
    </row>
    <row r="428" spans="1:9" ht="13.5" thickBot="1" x14ac:dyDescent="0.25">
      <c r="A428" s="30" t="str">
        <f t="shared" si="40"/>
        <v>เขต 4 สระบุรี</v>
      </c>
      <c r="B428" s="30" t="str">
        <f t="shared" si="40"/>
        <v>1900 - สระบุรี</v>
      </c>
      <c r="C428" s="27" t="s">
        <v>1338</v>
      </c>
      <c r="D428" s="28">
        <v>8403</v>
      </c>
      <c r="E428" s="28">
        <v>0</v>
      </c>
      <c r="F428" s="28">
        <v>0</v>
      </c>
      <c r="G428" s="28">
        <v>0</v>
      </c>
      <c r="H428" s="28">
        <f t="shared" si="38"/>
        <v>0</v>
      </c>
      <c r="I428" s="28">
        <f t="shared" si="37"/>
        <v>8403</v>
      </c>
    </row>
    <row r="429" spans="1:9" ht="13.5" thickBot="1" x14ac:dyDescent="0.25">
      <c r="A429" s="30" t="str">
        <f t="shared" si="40"/>
        <v>เขต 4 สระบุรี</v>
      </c>
      <c r="B429" s="30" t="str">
        <f t="shared" si="40"/>
        <v>1900 - สระบุรี</v>
      </c>
      <c r="C429" s="27" t="s">
        <v>1339</v>
      </c>
      <c r="D429" s="28">
        <v>18304</v>
      </c>
      <c r="E429" s="28">
        <v>0</v>
      </c>
      <c r="F429" s="28">
        <v>0</v>
      </c>
      <c r="G429" s="28">
        <v>0</v>
      </c>
      <c r="H429" s="28">
        <f t="shared" si="38"/>
        <v>0</v>
      </c>
      <c r="I429" s="28">
        <f t="shared" si="37"/>
        <v>18304</v>
      </c>
    </row>
    <row r="430" spans="1:9" ht="13.5" thickBot="1" x14ac:dyDescent="0.25">
      <c r="A430" s="30" t="str">
        <f t="shared" si="40"/>
        <v>เขต 4 สระบุรี</v>
      </c>
      <c r="B430" s="30" t="str">
        <f t="shared" si="40"/>
        <v>1900 - สระบุรี</v>
      </c>
      <c r="C430" s="27" t="s">
        <v>1340</v>
      </c>
      <c r="D430" s="28">
        <v>42934</v>
      </c>
      <c r="E430" s="28">
        <v>0</v>
      </c>
      <c r="F430" s="28">
        <v>0</v>
      </c>
      <c r="G430" s="28">
        <v>0</v>
      </c>
      <c r="H430" s="28">
        <f t="shared" si="38"/>
        <v>0</v>
      </c>
      <c r="I430" s="28">
        <f t="shared" si="37"/>
        <v>42934</v>
      </c>
    </row>
    <row r="431" spans="1:9" ht="13.5" thickBot="1" x14ac:dyDescent="0.25">
      <c r="A431" s="30" t="str">
        <f t="shared" si="40"/>
        <v>เขต 4 สระบุรี</v>
      </c>
      <c r="B431" s="30" t="str">
        <f t="shared" si="40"/>
        <v>1900 - สระบุรี</v>
      </c>
      <c r="C431" s="27" t="s">
        <v>1341</v>
      </c>
      <c r="D431" s="28">
        <v>14999</v>
      </c>
      <c r="E431" s="28">
        <v>0</v>
      </c>
      <c r="F431" s="28">
        <v>0</v>
      </c>
      <c r="G431" s="28">
        <v>0</v>
      </c>
      <c r="H431" s="28">
        <f t="shared" si="38"/>
        <v>0</v>
      </c>
      <c r="I431" s="28">
        <f t="shared" si="37"/>
        <v>14999</v>
      </c>
    </row>
    <row r="432" spans="1:9" ht="13.5" thickBot="1" x14ac:dyDescent="0.25">
      <c r="A432" s="30" t="str">
        <f t="shared" si="40"/>
        <v>เขต 4 สระบุรี</v>
      </c>
      <c r="B432" s="30" t="str">
        <f t="shared" si="40"/>
        <v>1900 - สระบุรี</v>
      </c>
      <c r="C432" s="27" t="s">
        <v>1342</v>
      </c>
      <c r="D432" s="28">
        <v>12884</v>
      </c>
      <c r="E432" s="28">
        <v>0</v>
      </c>
      <c r="F432" s="28">
        <v>0</v>
      </c>
      <c r="G432" s="28">
        <v>0</v>
      </c>
      <c r="H432" s="28">
        <f t="shared" si="38"/>
        <v>0</v>
      </c>
      <c r="I432" s="28">
        <f t="shared" si="37"/>
        <v>12884</v>
      </c>
    </row>
    <row r="433" spans="1:9" ht="13.5" thickBot="1" x14ac:dyDescent="0.25">
      <c r="A433" s="30" t="str">
        <f t="shared" si="40"/>
        <v>เขต 4 สระบุรี</v>
      </c>
      <c r="B433" s="30" t="str">
        <f t="shared" si="40"/>
        <v>1900 - สระบุรี</v>
      </c>
      <c r="C433" s="27" t="s">
        <v>1343</v>
      </c>
      <c r="D433" s="28">
        <v>0</v>
      </c>
      <c r="E433" s="28">
        <v>0</v>
      </c>
      <c r="F433" s="28">
        <v>74213</v>
      </c>
      <c r="G433" s="28">
        <v>0</v>
      </c>
      <c r="H433" s="28">
        <f t="shared" si="38"/>
        <v>74213</v>
      </c>
      <c r="I433" s="28">
        <f t="shared" si="37"/>
        <v>74213</v>
      </c>
    </row>
    <row r="434" spans="1:9" ht="13.5" thickBot="1" x14ac:dyDescent="0.25">
      <c r="A434" s="30" t="str">
        <f t="shared" si="40"/>
        <v>เขต 4 สระบุรี</v>
      </c>
      <c r="B434" s="30" t="str">
        <f t="shared" si="40"/>
        <v>1900 - สระบุรี</v>
      </c>
      <c r="C434" s="27" t="s">
        <v>954</v>
      </c>
      <c r="D434" s="28">
        <v>0</v>
      </c>
      <c r="E434" s="28">
        <v>47151</v>
      </c>
      <c r="F434" s="28">
        <v>216</v>
      </c>
      <c r="G434" s="28">
        <v>6794</v>
      </c>
      <c r="H434" s="28">
        <f t="shared" si="38"/>
        <v>54161</v>
      </c>
      <c r="I434" s="28">
        <f t="shared" si="37"/>
        <v>54161</v>
      </c>
    </row>
    <row r="435" spans="1:9" ht="13.5" thickBot="1" x14ac:dyDescent="0.25">
      <c r="A435" s="30"/>
      <c r="B435" s="31" t="s">
        <v>1344</v>
      </c>
      <c r="C435" s="32"/>
      <c r="D435" s="33">
        <f>SUBTOTAL(9,D419:D434)</f>
        <v>434809</v>
      </c>
      <c r="E435" s="33">
        <f>SUBTOTAL(9,E419:E434)</f>
        <v>47151</v>
      </c>
      <c r="F435" s="33">
        <f>SUBTOTAL(9,F419:F434)</f>
        <v>213173</v>
      </c>
      <c r="G435" s="33">
        <f>SUBTOTAL(9,G419:G434)</f>
        <v>6794</v>
      </c>
      <c r="H435" s="33">
        <f t="shared" si="38"/>
        <v>267118</v>
      </c>
      <c r="I435" s="33">
        <f t="shared" si="37"/>
        <v>701927</v>
      </c>
    </row>
    <row r="436" spans="1:9" ht="13.5" thickBot="1" x14ac:dyDescent="0.25">
      <c r="A436" s="30" t="str">
        <f>A434</f>
        <v>เขต 4 สระบุรี</v>
      </c>
      <c r="B436" s="27" t="s">
        <v>1345</v>
      </c>
      <c r="C436" s="27" t="s">
        <v>1346</v>
      </c>
      <c r="D436" s="28">
        <v>65276</v>
      </c>
      <c r="E436" s="28">
        <v>0</v>
      </c>
      <c r="F436" s="28">
        <v>20523</v>
      </c>
      <c r="G436" s="28">
        <v>0</v>
      </c>
      <c r="H436" s="28">
        <f t="shared" si="38"/>
        <v>20523</v>
      </c>
      <c r="I436" s="28">
        <f t="shared" si="37"/>
        <v>85799</v>
      </c>
    </row>
    <row r="437" spans="1:9" ht="13.5" thickBot="1" x14ac:dyDescent="0.25">
      <c r="A437" s="30" t="str">
        <f t="shared" ref="A437:B442" si="41">A436</f>
        <v>เขต 4 สระบุรี</v>
      </c>
      <c r="B437" s="30" t="str">
        <f t="shared" si="41"/>
        <v>2600 - นครนายก</v>
      </c>
      <c r="C437" s="27" t="s">
        <v>1347</v>
      </c>
      <c r="D437" s="28">
        <v>14733</v>
      </c>
      <c r="E437" s="28">
        <v>0</v>
      </c>
      <c r="F437" s="28">
        <v>0</v>
      </c>
      <c r="G437" s="28">
        <v>0</v>
      </c>
      <c r="H437" s="28">
        <f t="shared" si="38"/>
        <v>0</v>
      </c>
      <c r="I437" s="28">
        <f t="shared" si="37"/>
        <v>14733</v>
      </c>
    </row>
    <row r="438" spans="1:9" ht="13.5" thickBot="1" x14ac:dyDescent="0.25">
      <c r="A438" s="30" t="str">
        <f t="shared" si="41"/>
        <v>เขต 4 สระบุรี</v>
      </c>
      <c r="B438" s="30" t="str">
        <f t="shared" si="41"/>
        <v>2600 - นครนายก</v>
      </c>
      <c r="C438" s="27" t="s">
        <v>1348</v>
      </c>
      <c r="D438" s="28">
        <v>45243</v>
      </c>
      <c r="E438" s="28">
        <v>0</v>
      </c>
      <c r="F438" s="28">
        <v>0</v>
      </c>
      <c r="G438" s="28">
        <v>0</v>
      </c>
      <c r="H438" s="28">
        <f t="shared" si="38"/>
        <v>0</v>
      </c>
      <c r="I438" s="28">
        <f t="shared" si="37"/>
        <v>45243</v>
      </c>
    </row>
    <row r="439" spans="1:9" ht="13.5" thickBot="1" x14ac:dyDescent="0.25">
      <c r="A439" s="30" t="str">
        <f t="shared" si="41"/>
        <v>เขต 4 สระบุรี</v>
      </c>
      <c r="B439" s="30" t="str">
        <f t="shared" si="41"/>
        <v>2600 - นครนายก</v>
      </c>
      <c r="C439" s="27" t="s">
        <v>1349</v>
      </c>
      <c r="D439" s="28">
        <v>29035</v>
      </c>
      <c r="E439" s="28">
        <v>0</v>
      </c>
      <c r="F439" s="28">
        <v>0</v>
      </c>
      <c r="G439" s="28">
        <v>0</v>
      </c>
      <c r="H439" s="28">
        <f t="shared" si="38"/>
        <v>0</v>
      </c>
      <c r="I439" s="28">
        <f t="shared" si="37"/>
        <v>29035</v>
      </c>
    </row>
    <row r="440" spans="1:9" ht="13.5" thickBot="1" x14ac:dyDescent="0.25">
      <c r="A440" s="30" t="str">
        <f t="shared" si="41"/>
        <v>เขต 4 สระบุรี</v>
      </c>
      <c r="B440" s="30" t="str">
        <f t="shared" si="41"/>
        <v>2600 - นครนายก</v>
      </c>
      <c r="C440" s="27" t="s">
        <v>1350</v>
      </c>
      <c r="D440" s="28">
        <v>4852</v>
      </c>
      <c r="E440" s="28">
        <v>0</v>
      </c>
      <c r="F440" s="28">
        <v>0</v>
      </c>
      <c r="G440" s="28">
        <v>0</v>
      </c>
      <c r="H440" s="28">
        <f t="shared" si="38"/>
        <v>0</v>
      </c>
      <c r="I440" s="28">
        <f t="shared" si="37"/>
        <v>4852</v>
      </c>
    </row>
    <row r="441" spans="1:9" ht="13.5" thickBot="1" x14ac:dyDescent="0.25">
      <c r="A441" s="30" t="str">
        <f t="shared" si="41"/>
        <v>เขต 4 สระบุรี</v>
      </c>
      <c r="B441" s="30" t="str">
        <f t="shared" si="41"/>
        <v>2600 - นครนายก</v>
      </c>
      <c r="C441" s="27" t="s">
        <v>1351</v>
      </c>
      <c r="D441" s="28">
        <v>16393</v>
      </c>
      <c r="E441" s="28">
        <v>0</v>
      </c>
      <c r="F441" s="28">
        <v>11230</v>
      </c>
      <c r="G441" s="28">
        <v>0</v>
      </c>
      <c r="H441" s="28">
        <f t="shared" si="38"/>
        <v>11230</v>
      </c>
      <c r="I441" s="28">
        <f t="shared" si="37"/>
        <v>27623</v>
      </c>
    </row>
    <row r="442" spans="1:9" ht="13.5" thickBot="1" x14ac:dyDescent="0.25">
      <c r="A442" s="30" t="str">
        <f t="shared" si="41"/>
        <v>เขต 4 สระบุรี</v>
      </c>
      <c r="B442" s="30" t="str">
        <f t="shared" si="41"/>
        <v>2600 - นครนายก</v>
      </c>
      <c r="C442" s="27" t="s">
        <v>954</v>
      </c>
      <c r="D442" s="28">
        <v>0</v>
      </c>
      <c r="E442" s="28">
        <v>28166</v>
      </c>
      <c r="F442" s="28">
        <v>57</v>
      </c>
      <c r="G442" s="28">
        <v>2445</v>
      </c>
      <c r="H442" s="28">
        <f t="shared" si="38"/>
        <v>30668</v>
      </c>
      <c r="I442" s="28">
        <f t="shared" si="37"/>
        <v>30668</v>
      </c>
    </row>
    <row r="443" spans="1:9" ht="13.5" thickBot="1" x14ac:dyDescent="0.25">
      <c r="A443" s="30"/>
      <c r="B443" s="31" t="s">
        <v>1352</v>
      </c>
      <c r="C443" s="32"/>
      <c r="D443" s="33">
        <f>SUBTOTAL(9,D436:D442)</f>
        <v>175532</v>
      </c>
      <c r="E443" s="33">
        <f>SUBTOTAL(9,E436:E442)</f>
        <v>28166</v>
      </c>
      <c r="F443" s="33">
        <f>SUBTOTAL(9,F436:F442)</f>
        <v>31810</v>
      </c>
      <c r="G443" s="33">
        <f>SUBTOTAL(9,G436:G442)</f>
        <v>2445</v>
      </c>
      <c r="H443" s="33">
        <f t="shared" si="38"/>
        <v>62421</v>
      </c>
      <c r="I443" s="33">
        <f t="shared" si="37"/>
        <v>237953</v>
      </c>
    </row>
    <row r="444" spans="1:9" ht="13.5" thickBot="1" x14ac:dyDescent="0.25">
      <c r="A444" s="34" t="s">
        <v>1353</v>
      </c>
      <c r="B444" s="35"/>
      <c r="C444" s="36"/>
      <c r="D444" s="37">
        <f>SUBTOTAL(9,D302:D442)</f>
        <v>3323555</v>
      </c>
      <c r="E444" s="37">
        <f>SUBTOTAL(9,E302:E442)</f>
        <v>529771</v>
      </c>
      <c r="F444" s="37">
        <f>SUBTOTAL(9,F302:F442)</f>
        <v>1480002</v>
      </c>
      <c r="G444" s="37">
        <f>SUBTOTAL(9,G302:G442)</f>
        <v>42800</v>
      </c>
      <c r="H444" s="37">
        <f t="shared" si="38"/>
        <v>2052573</v>
      </c>
      <c r="I444" s="37">
        <f t="shared" si="37"/>
        <v>5376128</v>
      </c>
    </row>
    <row r="445" spans="1:9" ht="13.5" thickBot="1" x14ac:dyDescent="0.25">
      <c r="A445" s="27" t="s">
        <v>1354</v>
      </c>
      <c r="B445" s="27" t="s">
        <v>1355</v>
      </c>
      <c r="C445" s="27" t="s">
        <v>1356</v>
      </c>
      <c r="D445" s="28">
        <v>0</v>
      </c>
      <c r="E445" s="28">
        <v>0</v>
      </c>
      <c r="F445" s="28">
        <v>0</v>
      </c>
      <c r="G445" s="28">
        <v>0</v>
      </c>
      <c r="H445" s="28">
        <f t="shared" si="38"/>
        <v>0</v>
      </c>
      <c r="I445" s="28">
        <f t="shared" si="37"/>
        <v>0</v>
      </c>
    </row>
    <row r="446" spans="1:9" ht="13.5" thickBot="1" x14ac:dyDescent="0.25">
      <c r="A446" s="30" t="str">
        <f t="shared" ref="A446:B461" si="42">A445</f>
        <v>เขต 5 ราชบุรี</v>
      </c>
      <c r="B446" s="30" t="str">
        <f t="shared" si="42"/>
        <v>7000 - ราชบุรี</v>
      </c>
      <c r="C446" s="27" t="s">
        <v>1357</v>
      </c>
      <c r="D446" s="28">
        <v>141850</v>
      </c>
      <c r="E446" s="28">
        <v>0</v>
      </c>
      <c r="F446" s="28">
        <v>50742</v>
      </c>
      <c r="G446" s="28">
        <v>0</v>
      </c>
      <c r="H446" s="28">
        <f t="shared" si="38"/>
        <v>50742</v>
      </c>
      <c r="I446" s="28">
        <f t="shared" si="37"/>
        <v>192592</v>
      </c>
    </row>
    <row r="447" spans="1:9" ht="13.5" thickBot="1" x14ac:dyDescent="0.25">
      <c r="A447" s="30" t="str">
        <f t="shared" si="42"/>
        <v>เขต 5 ราชบุรี</v>
      </c>
      <c r="B447" s="30" t="str">
        <f t="shared" si="42"/>
        <v>7000 - ราชบุรี</v>
      </c>
      <c r="C447" s="27" t="s">
        <v>1358</v>
      </c>
      <c r="D447" s="28">
        <v>77423</v>
      </c>
      <c r="E447" s="28">
        <v>0</v>
      </c>
      <c r="F447" s="28">
        <v>3978</v>
      </c>
      <c r="G447" s="28">
        <v>0</v>
      </c>
      <c r="H447" s="28">
        <f t="shared" si="38"/>
        <v>3978</v>
      </c>
      <c r="I447" s="28">
        <f t="shared" si="37"/>
        <v>81401</v>
      </c>
    </row>
    <row r="448" spans="1:9" ht="13.5" thickBot="1" x14ac:dyDescent="0.25">
      <c r="A448" s="30" t="str">
        <f t="shared" si="42"/>
        <v>เขต 5 ราชบุรี</v>
      </c>
      <c r="B448" s="30" t="str">
        <f t="shared" si="42"/>
        <v>7000 - ราชบุรี</v>
      </c>
      <c r="C448" s="27" t="s">
        <v>1359</v>
      </c>
      <c r="D448" s="28">
        <v>123030</v>
      </c>
      <c r="E448" s="28">
        <v>0</v>
      </c>
      <c r="F448" s="28">
        <v>30744</v>
      </c>
      <c r="G448" s="28">
        <v>0</v>
      </c>
      <c r="H448" s="28">
        <f t="shared" si="38"/>
        <v>30744</v>
      </c>
      <c r="I448" s="28">
        <f t="shared" si="37"/>
        <v>153774</v>
      </c>
    </row>
    <row r="449" spans="1:9" ht="13.5" thickBot="1" x14ac:dyDescent="0.25">
      <c r="A449" s="30" t="str">
        <f t="shared" si="42"/>
        <v>เขต 5 ราชบุรี</v>
      </c>
      <c r="B449" s="30" t="str">
        <f t="shared" si="42"/>
        <v>7000 - ราชบุรี</v>
      </c>
      <c r="C449" s="27" t="s">
        <v>1360</v>
      </c>
      <c r="D449" s="28">
        <v>86716</v>
      </c>
      <c r="E449" s="28">
        <v>0</v>
      </c>
      <c r="F449" s="28">
        <v>15872</v>
      </c>
      <c r="G449" s="28">
        <v>0</v>
      </c>
      <c r="H449" s="28">
        <f t="shared" si="38"/>
        <v>15872</v>
      </c>
      <c r="I449" s="28">
        <f t="shared" si="37"/>
        <v>102588</v>
      </c>
    </row>
    <row r="450" spans="1:9" ht="13.5" thickBot="1" x14ac:dyDescent="0.25">
      <c r="A450" s="30" t="str">
        <f t="shared" si="42"/>
        <v>เขต 5 ราชบุรี</v>
      </c>
      <c r="B450" s="30" t="str">
        <f t="shared" si="42"/>
        <v>7000 - ราชบุรี</v>
      </c>
      <c r="C450" s="27" t="s">
        <v>1361</v>
      </c>
      <c r="D450" s="28">
        <v>45520</v>
      </c>
      <c r="E450" s="28">
        <v>0</v>
      </c>
      <c r="F450" s="28">
        <v>0</v>
      </c>
      <c r="G450" s="28">
        <v>0</v>
      </c>
      <c r="H450" s="28">
        <f t="shared" si="38"/>
        <v>0</v>
      </c>
      <c r="I450" s="28">
        <f t="shared" si="37"/>
        <v>45520</v>
      </c>
    </row>
    <row r="451" spans="1:9" ht="13.5" thickBot="1" x14ac:dyDescent="0.25">
      <c r="A451" s="30" t="str">
        <f t="shared" si="42"/>
        <v>เขต 5 ราชบุรี</v>
      </c>
      <c r="B451" s="30" t="str">
        <f t="shared" si="42"/>
        <v>7000 - ราชบุรี</v>
      </c>
      <c r="C451" s="27" t="s">
        <v>1362</v>
      </c>
      <c r="D451" s="28">
        <v>30502</v>
      </c>
      <c r="E451" s="28">
        <v>0</v>
      </c>
      <c r="F451" s="28">
        <v>0</v>
      </c>
      <c r="G451" s="28">
        <v>0</v>
      </c>
      <c r="H451" s="28">
        <f t="shared" si="38"/>
        <v>0</v>
      </c>
      <c r="I451" s="28">
        <f t="shared" si="37"/>
        <v>30502</v>
      </c>
    </row>
    <row r="452" spans="1:9" ht="13.5" thickBot="1" x14ac:dyDescent="0.25">
      <c r="A452" s="30" t="str">
        <f t="shared" si="42"/>
        <v>เขต 5 ราชบุรี</v>
      </c>
      <c r="B452" s="30" t="str">
        <f t="shared" si="42"/>
        <v>7000 - ราชบุรี</v>
      </c>
      <c r="C452" s="27" t="s">
        <v>1363</v>
      </c>
      <c r="D452" s="28">
        <v>10277</v>
      </c>
      <c r="E452" s="28">
        <v>0</v>
      </c>
      <c r="F452" s="28">
        <v>0</v>
      </c>
      <c r="G452" s="28">
        <v>0</v>
      </c>
      <c r="H452" s="28">
        <f t="shared" si="38"/>
        <v>0</v>
      </c>
      <c r="I452" s="28">
        <f t="shared" si="37"/>
        <v>10277</v>
      </c>
    </row>
    <row r="453" spans="1:9" ht="13.5" thickBot="1" x14ac:dyDescent="0.25">
      <c r="A453" s="30" t="str">
        <f t="shared" si="42"/>
        <v>เขต 5 ราชบุรี</v>
      </c>
      <c r="B453" s="30" t="str">
        <f t="shared" si="42"/>
        <v>7000 - ราชบุรี</v>
      </c>
      <c r="C453" s="27" t="s">
        <v>1364</v>
      </c>
      <c r="D453" s="28">
        <v>48326</v>
      </c>
      <c r="E453" s="28">
        <v>0</v>
      </c>
      <c r="F453" s="28">
        <v>0</v>
      </c>
      <c r="G453" s="28">
        <v>0</v>
      </c>
      <c r="H453" s="28">
        <f t="shared" si="38"/>
        <v>0</v>
      </c>
      <c r="I453" s="28">
        <f t="shared" ref="I453:I516" si="43">D453+H453</f>
        <v>48326</v>
      </c>
    </row>
    <row r="454" spans="1:9" ht="13.5" thickBot="1" x14ac:dyDescent="0.25">
      <c r="A454" s="30" t="str">
        <f t="shared" si="42"/>
        <v>เขต 5 ราชบุรี</v>
      </c>
      <c r="B454" s="30" t="str">
        <f t="shared" si="42"/>
        <v>7000 - ราชบุรี</v>
      </c>
      <c r="C454" s="27" t="s">
        <v>1365</v>
      </c>
      <c r="D454" s="28">
        <v>9015</v>
      </c>
      <c r="E454" s="28">
        <v>0</v>
      </c>
      <c r="F454" s="28">
        <v>0</v>
      </c>
      <c r="G454" s="28">
        <v>0</v>
      </c>
      <c r="H454" s="28">
        <f t="shared" ref="H454:H517" si="44">SUM(E454:G454)</f>
        <v>0</v>
      </c>
      <c r="I454" s="28">
        <f t="shared" si="43"/>
        <v>9015</v>
      </c>
    </row>
    <row r="455" spans="1:9" ht="13.5" thickBot="1" x14ac:dyDescent="0.25">
      <c r="A455" s="30" t="str">
        <f t="shared" si="42"/>
        <v>เขต 5 ราชบุรี</v>
      </c>
      <c r="B455" s="30" t="str">
        <f t="shared" si="42"/>
        <v>7000 - ราชบุรี</v>
      </c>
      <c r="C455" s="27" t="s">
        <v>1366</v>
      </c>
      <c r="D455" s="28">
        <v>49213</v>
      </c>
      <c r="E455" s="28">
        <v>0</v>
      </c>
      <c r="F455" s="28">
        <v>0</v>
      </c>
      <c r="G455" s="28">
        <v>0</v>
      </c>
      <c r="H455" s="28">
        <f t="shared" si="44"/>
        <v>0</v>
      </c>
      <c r="I455" s="28">
        <f t="shared" si="43"/>
        <v>49213</v>
      </c>
    </row>
    <row r="456" spans="1:9" ht="13.5" thickBot="1" x14ac:dyDescent="0.25">
      <c r="A456" s="30" t="str">
        <f t="shared" si="42"/>
        <v>เขต 5 ราชบุรี</v>
      </c>
      <c r="B456" s="30" t="str">
        <f t="shared" si="42"/>
        <v>7000 - ราชบุรี</v>
      </c>
      <c r="C456" s="27" t="s">
        <v>1367</v>
      </c>
      <c r="D456" s="28">
        <v>10479</v>
      </c>
      <c r="E456" s="28">
        <v>0</v>
      </c>
      <c r="F456" s="28">
        <v>0</v>
      </c>
      <c r="G456" s="28">
        <v>0</v>
      </c>
      <c r="H456" s="28">
        <f t="shared" si="44"/>
        <v>0</v>
      </c>
      <c r="I456" s="28">
        <f t="shared" si="43"/>
        <v>10479</v>
      </c>
    </row>
    <row r="457" spans="1:9" ht="13.5" thickBot="1" x14ac:dyDescent="0.25">
      <c r="A457" s="30" t="str">
        <f t="shared" si="42"/>
        <v>เขต 5 ราชบุรี</v>
      </c>
      <c r="B457" s="30" t="str">
        <f t="shared" si="42"/>
        <v>7000 - ราชบุรี</v>
      </c>
      <c r="C457" s="27" t="s">
        <v>1368</v>
      </c>
      <c r="D457" s="28">
        <v>0</v>
      </c>
      <c r="E457" s="28">
        <v>0</v>
      </c>
      <c r="F457" s="28">
        <v>16849</v>
      </c>
      <c r="G457" s="28">
        <v>0</v>
      </c>
      <c r="H457" s="28">
        <f t="shared" si="44"/>
        <v>16849</v>
      </c>
      <c r="I457" s="28">
        <f t="shared" si="43"/>
        <v>16849</v>
      </c>
    </row>
    <row r="458" spans="1:9" ht="13.5" thickBot="1" x14ac:dyDescent="0.25">
      <c r="A458" s="30" t="str">
        <f t="shared" si="42"/>
        <v>เขต 5 ราชบุรี</v>
      </c>
      <c r="B458" s="30" t="str">
        <f t="shared" si="42"/>
        <v>7000 - ราชบุรี</v>
      </c>
      <c r="C458" s="27" t="s">
        <v>954</v>
      </c>
      <c r="D458" s="28">
        <v>0</v>
      </c>
      <c r="E458" s="28">
        <v>72889</v>
      </c>
      <c r="F458" s="28">
        <v>169</v>
      </c>
      <c r="G458" s="28">
        <v>7722</v>
      </c>
      <c r="H458" s="28">
        <f t="shared" si="44"/>
        <v>80780</v>
      </c>
      <c r="I458" s="28">
        <f t="shared" si="43"/>
        <v>80780</v>
      </c>
    </row>
    <row r="459" spans="1:9" ht="13.5" thickBot="1" x14ac:dyDescent="0.25">
      <c r="A459" s="30"/>
      <c r="B459" s="31" t="s">
        <v>1369</v>
      </c>
      <c r="C459" s="32"/>
      <c r="D459" s="33">
        <f>SUBTOTAL(9,D445:D458)</f>
        <v>632351</v>
      </c>
      <c r="E459" s="33">
        <f>SUBTOTAL(9,E445:E458)</f>
        <v>72889</v>
      </c>
      <c r="F459" s="33">
        <f>SUBTOTAL(9,F445:F458)</f>
        <v>118354</v>
      </c>
      <c r="G459" s="33">
        <f>SUBTOTAL(9,G445:G458)</f>
        <v>7722</v>
      </c>
      <c r="H459" s="33">
        <f t="shared" si="44"/>
        <v>198965</v>
      </c>
      <c r="I459" s="33">
        <f t="shared" si="43"/>
        <v>831316</v>
      </c>
    </row>
    <row r="460" spans="1:9" ht="13.5" thickBot="1" x14ac:dyDescent="0.25">
      <c r="A460" s="30" t="str">
        <f>A458</f>
        <v>เขต 5 ราชบุรี</v>
      </c>
      <c r="B460" s="27" t="s">
        <v>1370</v>
      </c>
      <c r="C460" s="27" t="s">
        <v>1371</v>
      </c>
      <c r="D460" s="28">
        <v>0</v>
      </c>
      <c r="E460" s="28">
        <v>0</v>
      </c>
      <c r="F460" s="28">
        <v>0</v>
      </c>
      <c r="G460" s="28">
        <v>0</v>
      </c>
      <c r="H460" s="28">
        <f t="shared" si="44"/>
        <v>0</v>
      </c>
      <c r="I460" s="28">
        <f t="shared" si="43"/>
        <v>0</v>
      </c>
    </row>
    <row r="461" spans="1:9" ht="13.5" thickBot="1" x14ac:dyDescent="0.25">
      <c r="A461" s="30" t="str">
        <f t="shared" si="42"/>
        <v>เขต 5 ราชบุรี</v>
      </c>
      <c r="B461" s="30" t="str">
        <f t="shared" si="42"/>
        <v>7100 - กาญจนบุรี</v>
      </c>
      <c r="C461" s="27" t="s">
        <v>1372</v>
      </c>
      <c r="D461" s="28">
        <v>0</v>
      </c>
      <c r="E461" s="28">
        <v>0</v>
      </c>
      <c r="F461" s="28">
        <v>0</v>
      </c>
      <c r="G461" s="28">
        <v>0</v>
      </c>
      <c r="H461" s="28">
        <f t="shared" si="44"/>
        <v>0</v>
      </c>
      <c r="I461" s="28">
        <f t="shared" si="43"/>
        <v>0</v>
      </c>
    </row>
    <row r="462" spans="1:9" ht="13.5" thickBot="1" x14ac:dyDescent="0.25">
      <c r="A462" s="30" t="str">
        <f t="shared" ref="A462:B477" si="45">A461</f>
        <v>เขต 5 ราชบุรี</v>
      </c>
      <c r="B462" s="30" t="str">
        <f t="shared" si="45"/>
        <v>7100 - กาญจนบุรี</v>
      </c>
      <c r="C462" s="27" t="s">
        <v>1373</v>
      </c>
      <c r="D462" s="28">
        <v>0</v>
      </c>
      <c r="E462" s="28">
        <v>0</v>
      </c>
      <c r="F462" s="28">
        <v>0</v>
      </c>
      <c r="G462" s="28">
        <v>0</v>
      </c>
      <c r="H462" s="28">
        <f t="shared" si="44"/>
        <v>0</v>
      </c>
      <c r="I462" s="28">
        <f t="shared" si="43"/>
        <v>0</v>
      </c>
    </row>
    <row r="463" spans="1:9" ht="13.5" thickBot="1" x14ac:dyDescent="0.25">
      <c r="A463" s="30" t="str">
        <f t="shared" si="45"/>
        <v>เขต 5 ราชบุรี</v>
      </c>
      <c r="B463" s="30" t="str">
        <f t="shared" si="45"/>
        <v>7100 - กาญจนบุรี</v>
      </c>
      <c r="C463" s="27" t="s">
        <v>1374</v>
      </c>
      <c r="D463" s="28">
        <v>0</v>
      </c>
      <c r="E463" s="28">
        <v>0</v>
      </c>
      <c r="F463" s="28">
        <v>0</v>
      </c>
      <c r="G463" s="28">
        <v>0</v>
      </c>
      <c r="H463" s="28">
        <f t="shared" si="44"/>
        <v>0</v>
      </c>
      <c r="I463" s="28">
        <f t="shared" si="43"/>
        <v>0</v>
      </c>
    </row>
    <row r="464" spans="1:9" ht="13.5" thickBot="1" x14ac:dyDescent="0.25">
      <c r="A464" s="30" t="str">
        <f t="shared" si="45"/>
        <v>เขต 5 ราชบุรี</v>
      </c>
      <c r="B464" s="30" t="str">
        <f t="shared" si="45"/>
        <v>7100 - กาญจนบุรี</v>
      </c>
      <c r="C464" s="27" t="s">
        <v>1375</v>
      </c>
      <c r="D464" s="28">
        <v>0</v>
      </c>
      <c r="E464" s="28">
        <v>0</v>
      </c>
      <c r="F464" s="28">
        <v>0</v>
      </c>
      <c r="G464" s="28">
        <v>0</v>
      </c>
      <c r="H464" s="28">
        <f t="shared" si="44"/>
        <v>0</v>
      </c>
      <c r="I464" s="28">
        <f t="shared" si="43"/>
        <v>0</v>
      </c>
    </row>
    <row r="465" spans="1:9" ht="13.5" thickBot="1" x14ac:dyDescent="0.25">
      <c r="A465" s="30" t="str">
        <f t="shared" si="45"/>
        <v>เขต 5 ราชบุรี</v>
      </c>
      <c r="B465" s="30" t="str">
        <f t="shared" si="45"/>
        <v>7100 - กาญจนบุรี</v>
      </c>
      <c r="C465" s="27" t="s">
        <v>1376</v>
      </c>
      <c r="D465" s="28">
        <v>0</v>
      </c>
      <c r="E465" s="28">
        <v>0</v>
      </c>
      <c r="F465" s="28">
        <v>0</v>
      </c>
      <c r="G465" s="28">
        <v>0</v>
      </c>
      <c r="H465" s="28">
        <f t="shared" si="44"/>
        <v>0</v>
      </c>
      <c r="I465" s="28">
        <f t="shared" si="43"/>
        <v>0</v>
      </c>
    </row>
    <row r="466" spans="1:9" ht="13.5" thickBot="1" x14ac:dyDescent="0.25">
      <c r="A466" s="30" t="str">
        <f t="shared" si="45"/>
        <v>เขต 5 ราชบุรี</v>
      </c>
      <c r="B466" s="30" t="str">
        <f t="shared" si="45"/>
        <v>7100 - กาญจนบุรี</v>
      </c>
      <c r="C466" s="27" t="s">
        <v>1377</v>
      </c>
      <c r="D466" s="28">
        <v>106502</v>
      </c>
      <c r="E466" s="28">
        <v>0</v>
      </c>
      <c r="F466" s="28">
        <v>42606</v>
      </c>
      <c r="G466" s="28">
        <v>0</v>
      </c>
      <c r="H466" s="28">
        <f t="shared" si="44"/>
        <v>42606</v>
      </c>
      <c r="I466" s="28">
        <f t="shared" si="43"/>
        <v>149108</v>
      </c>
    </row>
    <row r="467" spans="1:9" ht="13.5" thickBot="1" x14ac:dyDescent="0.25">
      <c r="A467" s="30" t="str">
        <f t="shared" si="45"/>
        <v>เขต 5 ราชบุรี</v>
      </c>
      <c r="B467" s="30" t="str">
        <f t="shared" si="45"/>
        <v>7100 - กาญจนบุรี</v>
      </c>
      <c r="C467" s="27" t="s">
        <v>1378</v>
      </c>
      <c r="D467" s="28">
        <v>100197</v>
      </c>
      <c r="E467" s="28">
        <v>0</v>
      </c>
      <c r="F467" s="28">
        <v>16641</v>
      </c>
      <c r="G467" s="28">
        <v>0</v>
      </c>
      <c r="H467" s="28">
        <f t="shared" si="44"/>
        <v>16641</v>
      </c>
      <c r="I467" s="28">
        <f t="shared" si="43"/>
        <v>116838</v>
      </c>
    </row>
    <row r="468" spans="1:9" ht="13.5" thickBot="1" x14ac:dyDescent="0.25">
      <c r="A468" s="30" t="str">
        <f t="shared" si="45"/>
        <v>เขต 5 ราชบุรี</v>
      </c>
      <c r="B468" s="30" t="str">
        <f t="shared" si="45"/>
        <v>7100 - กาญจนบุรี</v>
      </c>
      <c r="C468" s="27" t="s">
        <v>1379</v>
      </c>
      <c r="D468" s="28">
        <v>29731</v>
      </c>
      <c r="E468" s="28">
        <v>0</v>
      </c>
      <c r="F468" s="28">
        <v>0</v>
      </c>
      <c r="G468" s="28">
        <v>0</v>
      </c>
      <c r="H468" s="28">
        <f t="shared" si="44"/>
        <v>0</v>
      </c>
      <c r="I468" s="28">
        <f t="shared" si="43"/>
        <v>29731</v>
      </c>
    </row>
    <row r="469" spans="1:9" ht="13.5" thickBot="1" x14ac:dyDescent="0.25">
      <c r="A469" s="30" t="str">
        <f t="shared" si="45"/>
        <v>เขต 5 ราชบุรี</v>
      </c>
      <c r="B469" s="30" t="str">
        <f t="shared" si="45"/>
        <v>7100 - กาญจนบุรี</v>
      </c>
      <c r="C469" s="27" t="s">
        <v>1380</v>
      </c>
      <c r="D469" s="28">
        <v>10122</v>
      </c>
      <c r="E469" s="28">
        <v>0</v>
      </c>
      <c r="F469" s="28">
        <v>0</v>
      </c>
      <c r="G469" s="28">
        <v>0</v>
      </c>
      <c r="H469" s="28">
        <f t="shared" si="44"/>
        <v>0</v>
      </c>
      <c r="I469" s="28">
        <f t="shared" si="43"/>
        <v>10122</v>
      </c>
    </row>
    <row r="470" spans="1:9" ht="13.5" thickBot="1" x14ac:dyDescent="0.25">
      <c r="A470" s="30" t="str">
        <f t="shared" si="45"/>
        <v>เขต 5 ราชบุรี</v>
      </c>
      <c r="B470" s="30" t="str">
        <f t="shared" si="45"/>
        <v>7100 - กาญจนบุรี</v>
      </c>
      <c r="C470" s="27" t="s">
        <v>1381</v>
      </c>
      <c r="D470" s="28">
        <v>46259</v>
      </c>
      <c r="E470" s="28">
        <v>0</v>
      </c>
      <c r="F470" s="28">
        <v>0</v>
      </c>
      <c r="G470" s="28">
        <v>0</v>
      </c>
      <c r="H470" s="28">
        <f t="shared" si="44"/>
        <v>0</v>
      </c>
      <c r="I470" s="28">
        <f t="shared" si="43"/>
        <v>46259</v>
      </c>
    </row>
    <row r="471" spans="1:9" ht="13.5" thickBot="1" x14ac:dyDescent="0.25">
      <c r="A471" s="30" t="str">
        <f t="shared" si="45"/>
        <v>เขต 5 ราชบุรี</v>
      </c>
      <c r="B471" s="30" t="str">
        <f t="shared" si="45"/>
        <v>7100 - กาญจนบุรี</v>
      </c>
      <c r="C471" s="27" t="s">
        <v>1382</v>
      </c>
      <c r="D471" s="28">
        <v>9975</v>
      </c>
      <c r="E471" s="28">
        <v>0</v>
      </c>
      <c r="F471" s="28">
        <v>0</v>
      </c>
      <c r="G471" s="28">
        <v>0</v>
      </c>
      <c r="H471" s="28">
        <f t="shared" si="44"/>
        <v>0</v>
      </c>
      <c r="I471" s="28">
        <f t="shared" si="43"/>
        <v>9975</v>
      </c>
    </row>
    <row r="472" spans="1:9" ht="13.5" thickBot="1" x14ac:dyDescent="0.25">
      <c r="A472" s="30" t="str">
        <f t="shared" si="45"/>
        <v>เขต 5 ราชบุรี</v>
      </c>
      <c r="B472" s="30" t="str">
        <f t="shared" si="45"/>
        <v>7100 - กาญจนบุรี</v>
      </c>
      <c r="C472" s="27" t="s">
        <v>1383</v>
      </c>
      <c r="D472" s="28">
        <v>76226</v>
      </c>
      <c r="E472" s="28">
        <v>0</v>
      </c>
      <c r="F472" s="28">
        <v>0</v>
      </c>
      <c r="G472" s="28">
        <v>0</v>
      </c>
      <c r="H472" s="28">
        <f t="shared" si="44"/>
        <v>0</v>
      </c>
      <c r="I472" s="28">
        <f t="shared" si="43"/>
        <v>76226</v>
      </c>
    </row>
    <row r="473" spans="1:9" ht="13.5" thickBot="1" x14ac:dyDescent="0.25">
      <c r="A473" s="30" t="str">
        <f t="shared" si="45"/>
        <v>เขต 5 ราชบุรี</v>
      </c>
      <c r="B473" s="30" t="str">
        <f t="shared" si="45"/>
        <v>7100 - กาญจนบุรี</v>
      </c>
      <c r="C473" s="27" t="s">
        <v>1384</v>
      </c>
      <c r="D473" s="28">
        <v>31716</v>
      </c>
      <c r="E473" s="28">
        <v>0</v>
      </c>
      <c r="F473" s="28">
        <v>0</v>
      </c>
      <c r="G473" s="28">
        <v>0</v>
      </c>
      <c r="H473" s="28">
        <f t="shared" si="44"/>
        <v>0</v>
      </c>
      <c r="I473" s="28">
        <f t="shared" si="43"/>
        <v>31716</v>
      </c>
    </row>
    <row r="474" spans="1:9" ht="13.5" thickBot="1" x14ac:dyDescent="0.25">
      <c r="A474" s="30" t="str">
        <f t="shared" si="45"/>
        <v>เขต 5 ราชบุรี</v>
      </c>
      <c r="B474" s="30" t="str">
        <f t="shared" si="45"/>
        <v>7100 - กาญจนบุรี</v>
      </c>
      <c r="C474" s="27" t="s">
        <v>1385</v>
      </c>
      <c r="D474" s="28">
        <v>15196</v>
      </c>
      <c r="E474" s="28">
        <v>0</v>
      </c>
      <c r="F474" s="28">
        <v>0</v>
      </c>
      <c r="G474" s="28">
        <v>0</v>
      </c>
      <c r="H474" s="28">
        <f t="shared" si="44"/>
        <v>0</v>
      </c>
      <c r="I474" s="28">
        <f t="shared" si="43"/>
        <v>15196</v>
      </c>
    </row>
    <row r="475" spans="1:9" ht="13.5" thickBot="1" x14ac:dyDescent="0.25">
      <c r="A475" s="30" t="str">
        <f t="shared" si="45"/>
        <v>เขต 5 ราชบุรี</v>
      </c>
      <c r="B475" s="30" t="str">
        <f t="shared" si="45"/>
        <v>7100 - กาญจนบุรี</v>
      </c>
      <c r="C475" s="27" t="s">
        <v>1386</v>
      </c>
      <c r="D475" s="28">
        <v>39873</v>
      </c>
      <c r="E475" s="28">
        <v>0</v>
      </c>
      <c r="F475" s="28">
        <v>0</v>
      </c>
      <c r="G475" s="28">
        <v>0</v>
      </c>
      <c r="H475" s="28">
        <f t="shared" si="44"/>
        <v>0</v>
      </c>
      <c r="I475" s="28">
        <f t="shared" si="43"/>
        <v>39873</v>
      </c>
    </row>
    <row r="476" spans="1:9" ht="13.5" thickBot="1" x14ac:dyDescent="0.25">
      <c r="A476" s="30" t="str">
        <f t="shared" si="45"/>
        <v>เขต 5 ราชบุรี</v>
      </c>
      <c r="B476" s="30" t="str">
        <f t="shared" si="45"/>
        <v>7100 - กาญจนบุรี</v>
      </c>
      <c r="C476" s="27" t="s">
        <v>1387</v>
      </c>
      <c r="D476" s="28">
        <v>44499</v>
      </c>
      <c r="E476" s="28">
        <v>0</v>
      </c>
      <c r="F476" s="28">
        <v>0</v>
      </c>
      <c r="G476" s="28">
        <v>0</v>
      </c>
      <c r="H476" s="28">
        <f t="shared" si="44"/>
        <v>0</v>
      </c>
      <c r="I476" s="28">
        <f t="shared" si="43"/>
        <v>44499</v>
      </c>
    </row>
    <row r="477" spans="1:9" ht="13.5" thickBot="1" x14ac:dyDescent="0.25">
      <c r="A477" s="30" t="str">
        <f t="shared" si="45"/>
        <v>เขต 5 ราชบุรี</v>
      </c>
      <c r="B477" s="30" t="str">
        <f t="shared" si="45"/>
        <v>7100 - กาญจนบุรี</v>
      </c>
      <c r="C477" s="27" t="s">
        <v>1388</v>
      </c>
      <c r="D477" s="28">
        <v>28864</v>
      </c>
      <c r="E477" s="28">
        <v>0</v>
      </c>
      <c r="F477" s="28">
        <v>0</v>
      </c>
      <c r="G477" s="28">
        <v>0</v>
      </c>
      <c r="H477" s="28">
        <f t="shared" si="44"/>
        <v>0</v>
      </c>
      <c r="I477" s="28">
        <f t="shared" si="43"/>
        <v>28864</v>
      </c>
    </row>
    <row r="478" spans="1:9" ht="13.5" thickBot="1" x14ac:dyDescent="0.25">
      <c r="A478" s="30" t="str">
        <f t="shared" ref="A478:B493" si="46">A477</f>
        <v>เขต 5 ราชบุรี</v>
      </c>
      <c r="B478" s="30" t="str">
        <f t="shared" si="46"/>
        <v>7100 - กาญจนบุรี</v>
      </c>
      <c r="C478" s="27" t="s">
        <v>1389</v>
      </c>
      <c r="D478" s="28">
        <v>28806</v>
      </c>
      <c r="E478" s="28">
        <v>0</v>
      </c>
      <c r="F478" s="28">
        <v>0</v>
      </c>
      <c r="G478" s="28">
        <v>0</v>
      </c>
      <c r="H478" s="28">
        <f t="shared" si="44"/>
        <v>0</v>
      </c>
      <c r="I478" s="28">
        <f t="shared" si="43"/>
        <v>28806</v>
      </c>
    </row>
    <row r="479" spans="1:9" ht="13.5" thickBot="1" x14ac:dyDescent="0.25">
      <c r="A479" s="30" t="str">
        <f t="shared" si="46"/>
        <v>เขต 5 ราชบุรี</v>
      </c>
      <c r="B479" s="30" t="str">
        <f t="shared" si="46"/>
        <v>7100 - กาญจนบุรี</v>
      </c>
      <c r="C479" s="27" t="s">
        <v>1390</v>
      </c>
      <c r="D479" s="28">
        <v>16620</v>
      </c>
      <c r="E479" s="28">
        <v>0</v>
      </c>
      <c r="F479" s="28">
        <v>2023</v>
      </c>
      <c r="G479" s="28">
        <v>0</v>
      </c>
      <c r="H479" s="28">
        <f t="shared" si="44"/>
        <v>2023</v>
      </c>
      <c r="I479" s="28">
        <f t="shared" si="43"/>
        <v>18643</v>
      </c>
    </row>
    <row r="480" spans="1:9" ht="13.5" thickBot="1" x14ac:dyDescent="0.25">
      <c r="A480" s="30" t="str">
        <f t="shared" si="46"/>
        <v>เขต 5 ราชบุรี</v>
      </c>
      <c r="B480" s="30" t="str">
        <f t="shared" si="46"/>
        <v>7100 - กาญจนบุรี</v>
      </c>
      <c r="C480" s="27" t="s">
        <v>1391</v>
      </c>
      <c r="D480" s="28">
        <v>5173</v>
      </c>
      <c r="E480" s="28">
        <v>0</v>
      </c>
      <c r="F480" s="28">
        <v>0</v>
      </c>
      <c r="G480" s="28">
        <v>0</v>
      </c>
      <c r="H480" s="28">
        <f t="shared" si="44"/>
        <v>0</v>
      </c>
      <c r="I480" s="28">
        <f t="shared" si="43"/>
        <v>5173</v>
      </c>
    </row>
    <row r="481" spans="1:9" ht="13.5" thickBot="1" x14ac:dyDescent="0.25">
      <c r="A481" s="30" t="str">
        <f t="shared" si="46"/>
        <v>เขต 5 ราชบุรี</v>
      </c>
      <c r="B481" s="30" t="str">
        <f t="shared" si="46"/>
        <v>7100 - กาญจนบุรี</v>
      </c>
      <c r="C481" s="27" t="s">
        <v>1392</v>
      </c>
      <c r="D481" s="28">
        <v>0</v>
      </c>
      <c r="E481" s="28">
        <v>0</v>
      </c>
      <c r="F481" s="28">
        <v>0</v>
      </c>
      <c r="G481" s="28">
        <v>0</v>
      </c>
      <c r="H481" s="28">
        <f t="shared" si="44"/>
        <v>0</v>
      </c>
      <c r="I481" s="28">
        <f t="shared" si="43"/>
        <v>0</v>
      </c>
    </row>
    <row r="482" spans="1:9" ht="13.5" thickBot="1" x14ac:dyDescent="0.25">
      <c r="A482" s="30" t="str">
        <f t="shared" si="46"/>
        <v>เขต 5 ราชบุรี</v>
      </c>
      <c r="B482" s="30" t="str">
        <f t="shared" si="46"/>
        <v>7100 - กาญจนบุรี</v>
      </c>
      <c r="C482" s="27" t="s">
        <v>1393</v>
      </c>
      <c r="D482" s="28">
        <v>26788</v>
      </c>
      <c r="E482" s="28">
        <v>0</v>
      </c>
      <c r="F482" s="28">
        <v>0</v>
      </c>
      <c r="G482" s="28">
        <v>0</v>
      </c>
      <c r="H482" s="28">
        <f t="shared" si="44"/>
        <v>0</v>
      </c>
      <c r="I482" s="28">
        <f t="shared" si="43"/>
        <v>26788</v>
      </c>
    </row>
    <row r="483" spans="1:9" ht="13.5" thickBot="1" x14ac:dyDescent="0.25">
      <c r="A483" s="30" t="str">
        <f t="shared" si="46"/>
        <v>เขต 5 ราชบุรี</v>
      </c>
      <c r="B483" s="30" t="str">
        <f t="shared" si="46"/>
        <v>7100 - กาญจนบุรี</v>
      </c>
      <c r="C483" s="27" t="s">
        <v>954</v>
      </c>
      <c r="D483" s="28">
        <v>0</v>
      </c>
      <c r="E483" s="28">
        <v>61361</v>
      </c>
      <c r="F483" s="28">
        <v>110</v>
      </c>
      <c r="G483" s="28">
        <v>8290</v>
      </c>
      <c r="H483" s="28">
        <f t="shared" si="44"/>
        <v>69761</v>
      </c>
      <c r="I483" s="28">
        <f t="shared" si="43"/>
        <v>69761</v>
      </c>
    </row>
    <row r="484" spans="1:9" ht="13.5" thickBot="1" x14ac:dyDescent="0.25">
      <c r="A484" s="30"/>
      <c r="B484" s="31" t="s">
        <v>1394</v>
      </c>
      <c r="C484" s="32"/>
      <c r="D484" s="33">
        <f>SUBTOTAL(9,D460:D483)</f>
        <v>616547</v>
      </c>
      <c r="E484" s="33">
        <f>SUBTOTAL(9,E460:E483)</f>
        <v>61361</v>
      </c>
      <c r="F484" s="33">
        <f>SUBTOTAL(9,F460:F483)</f>
        <v>61380</v>
      </c>
      <c r="G484" s="33">
        <f>SUBTOTAL(9,G460:G483)</f>
        <v>8290</v>
      </c>
      <c r="H484" s="33">
        <f t="shared" si="44"/>
        <v>131031</v>
      </c>
      <c r="I484" s="33">
        <f t="shared" si="43"/>
        <v>747578</v>
      </c>
    </row>
    <row r="485" spans="1:9" ht="13.5" thickBot="1" x14ac:dyDescent="0.25">
      <c r="A485" s="30" t="str">
        <f>A483</f>
        <v>เขต 5 ราชบุรี</v>
      </c>
      <c r="B485" s="27" t="s">
        <v>1395</v>
      </c>
      <c r="C485" s="27" t="s">
        <v>1396</v>
      </c>
      <c r="D485" s="28">
        <v>0</v>
      </c>
      <c r="E485" s="28">
        <v>0</v>
      </c>
      <c r="F485" s="28">
        <v>0</v>
      </c>
      <c r="G485" s="28">
        <v>0</v>
      </c>
      <c r="H485" s="28">
        <f t="shared" si="44"/>
        <v>0</v>
      </c>
      <c r="I485" s="28">
        <f t="shared" si="43"/>
        <v>0</v>
      </c>
    </row>
    <row r="486" spans="1:9" ht="13.5" thickBot="1" x14ac:dyDescent="0.25">
      <c r="A486" s="30" t="str">
        <f t="shared" si="46"/>
        <v>เขต 5 ราชบุรี</v>
      </c>
      <c r="B486" s="30" t="str">
        <f t="shared" si="46"/>
        <v>7200 - สุพรรณบุรี</v>
      </c>
      <c r="C486" s="27" t="s">
        <v>1397</v>
      </c>
      <c r="D486" s="28">
        <v>0</v>
      </c>
      <c r="E486" s="28">
        <v>0</v>
      </c>
      <c r="F486" s="28">
        <v>0</v>
      </c>
      <c r="G486" s="28">
        <v>0</v>
      </c>
      <c r="H486" s="28">
        <f t="shared" si="44"/>
        <v>0</v>
      </c>
      <c r="I486" s="28">
        <f t="shared" si="43"/>
        <v>0</v>
      </c>
    </row>
    <row r="487" spans="1:9" ht="13.5" thickBot="1" x14ac:dyDescent="0.25">
      <c r="A487" s="30" t="str">
        <f t="shared" si="46"/>
        <v>เขต 5 ราชบุรี</v>
      </c>
      <c r="B487" s="30" t="str">
        <f t="shared" si="46"/>
        <v>7200 - สุพรรณบุรี</v>
      </c>
      <c r="C487" s="27" t="s">
        <v>1398</v>
      </c>
      <c r="D487" s="28">
        <v>131733</v>
      </c>
      <c r="E487" s="28">
        <v>0</v>
      </c>
      <c r="F487" s="28">
        <v>44092</v>
      </c>
      <c r="G487" s="28">
        <v>0</v>
      </c>
      <c r="H487" s="28">
        <f t="shared" si="44"/>
        <v>44092</v>
      </c>
      <c r="I487" s="28">
        <f t="shared" si="43"/>
        <v>175825</v>
      </c>
    </row>
    <row r="488" spans="1:9" ht="13.5" thickBot="1" x14ac:dyDescent="0.25">
      <c r="A488" s="30" t="str">
        <f t="shared" si="46"/>
        <v>เขต 5 ราชบุรี</v>
      </c>
      <c r="B488" s="30" t="str">
        <f t="shared" si="46"/>
        <v>7200 - สุพรรณบุรี</v>
      </c>
      <c r="C488" s="27" t="s">
        <v>1399</v>
      </c>
      <c r="D488" s="28">
        <v>113549</v>
      </c>
      <c r="E488" s="28">
        <v>0</v>
      </c>
      <c r="F488" s="28">
        <v>8688</v>
      </c>
      <c r="G488" s="28">
        <v>0</v>
      </c>
      <c r="H488" s="28">
        <f t="shared" si="44"/>
        <v>8688</v>
      </c>
      <c r="I488" s="28">
        <f t="shared" si="43"/>
        <v>122237</v>
      </c>
    </row>
    <row r="489" spans="1:9" ht="13.5" thickBot="1" x14ac:dyDescent="0.25">
      <c r="A489" s="30" t="str">
        <f t="shared" si="46"/>
        <v>เขต 5 ราชบุรี</v>
      </c>
      <c r="B489" s="30" t="str">
        <f t="shared" si="46"/>
        <v>7200 - สุพรรณบุรี</v>
      </c>
      <c r="C489" s="27" t="s">
        <v>1400</v>
      </c>
      <c r="D489" s="28">
        <v>55453</v>
      </c>
      <c r="E489" s="28">
        <v>0</v>
      </c>
      <c r="F489" s="28">
        <v>0</v>
      </c>
      <c r="G489" s="28">
        <v>0</v>
      </c>
      <c r="H489" s="28">
        <f t="shared" si="44"/>
        <v>0</v>
      </c>
      <c r="I489" s="28">
        <f t="shared" si="43"/>
        <v>55453</v>
      </c>
    </row>
    <row r="490" spans="1:9" ht="13.5" thickBot="1" x14ac:dyDescent="0.25">
      <c r="A490" s="30" t="str">
        <f t="shared" si="46"/>
        <v>เขต 5 ราชบุรี</v>
      </c>
      <c r="B490" s="30" t="str">
        <f t="shared" si="46"/>
        <v>7200 - สุพรรณบุรี</v>
      </c>
      <c r="C490" s="27" t="s">
        <v>1401</v>
      </c>
      <c r="D490" s="28">
        <v>66259</v>
      </c>
      <c r="E490" s="28">
        <v>0</v>
      </c>
      <c r="F490" s="28">
        <v>0</v>
      </c>
      <c r="G490" s="28">
        <v>0</v>
      </c>
      <c r="H490" s="28">
        <f t="shared" si="44"/>
        <v>0</v>
      </c>
      <c r="I490" s="28">
        <f t="shared" si="43"/>
        <v>66259</v>
      </c>
    </row>
    <row r="491" spans="1:9" ht="13.5" thickBot="1" x14ac:dyDescent="0.25">
      <c r="A491" s="30" t="str">
        <f t="shared" si="46"/>
        <v>เขต 5 ราชบุรี</v>
      </c>
      <c r="B491" s="30" t="str">
        <f t="shared" si="46"/>
        <v>7200 - สุพรรณบุรี</v>
      </c>
      <c r="C491" s="27" t="s">
        <v>1402</v>
      </c>
      <c r="D491" s="28">
        <v>54730</v>
      </c>
      <c r="E491" s="28">
        <v>0</v>
      </c>
      <c r="F491" s="28">
        <v>0</v>
      </c>
      <c r="G491" s="28">
        <v>0</v>
      </c>
      <c r="H491" s="28">
        <f t="shared" si="44"/>
        <v>0</v>
      </c>
      <c r="I491" s="28">
        <f t="shared" si="43"/>
        <v>54730</v>
      </c>
    </row>
    <row r="492" spans="1:9" ht="13.5" thickBot="1" x14ac:dyDescent="0.25">
      <c r="A492" s="30" t="str">
        <f t="shared" si="46"/>
        <v>เขต 5 ราชบุรี</v>
      </c>
      <c r="B492" s="30" t="str">
        <f t="shared" si="46"/>
        <v>7200 - สุพรรณบุรี</v>
      </c>
      <c r="C492" s="27" t="s">
        <v>1403</v>
      </c>
      <c r="D492" s="28">
        <v>45401</v>
      </c>
      <c r="E492" s="28">
        <v>0</v>
      </c>
      <c r="F492" s="28">
        <v>0</v>
      </c>
      <c r="G492" s="28">
        <v>0</v>
      </c>
      <c r="H492" s="28">
        <f t="shared" si="44"/>
        <v>0</v>
      </c>
      <c r="I492" s="28">
        <f t="shared" si="43"/>
        <v>45401</v>
      </c>
    </row>
    <row r="493" spans="1:9" ht="13.5" thickBot="1" x14ac:dyDescent="0.25">
      <c r="A493" s="30" t="str">
        <f t="shared" si="46"/>
        <v>เขต 5 ราชบุรี</v>
      </c>
      <c r="B493" s="30" t="str">
        <f t="shared" si="46"/>
        <v>7200 - สุพรรณบุรี</v>
      </c>
      <c r="C493" s="27" t="s">
        <v>1404</v>
      </c>
      <c r="D493" s="28">
        <v>38516</v>
      </c>
      <c r="E493" s="28">
        <v>0</v>
      </c>
      <c r="F493" s="28">
        <v>0</v>
      </c>
      <c r="G493" s="28">
        <v>0</v>
      </c>
      <c r="H493" s="28">
        <f t="shared" si="44"/>
        <v>0</v>
      </c>
      <c r="I493" s="28">
        <f t="shared" si="43"/>
        <v>38516</v>
      </c>
    </row>
    <row r="494" spans="1:9" ht="13.5" thickBot="1" x14ac:dyDescent="0.25">
      <c r="A494" s="30" t="str">
        <f t="shared" ref="A494:B509" si="47">A493</f>
        <v>เขต 5 ราชบุรี</v>
      </c>
      <c r="B494" s="30" t="str">
        <f t="shared" si="47"/>
        <v>7200 - สุพรรณบุรี</v>
      </c>
      <c r="C494" s="27" t="s">
        <v>1405</v>
      </c>
      <c r="D494" s="28">
        <v>39329</v>
      </c>
      <c r="E494" s="28">
        <v>0</v>
      </c>
      <c r="F494" s="28">
        <v>0</v>
      </c>
      <c r="G494" s="28">
        <v>0</v>
      </c>
      <c r="H494" s="28">
        <f t="shared" si="44"/>
        <v>0</v>
      </c>
      <c r="I494" s="28">
        <f t="shared" si="43"/>
        <v>39329</v>
      </c>
    </row>
    <row r="495" spans="1:9" ht="13.5" thickBot="1" x14ac:dyDescent="0.25">
      <c r="A495" s="30" t="str">
        <f t="shared" si="47"/>
        <v>เขต 5 ราชบุรี</v>
      </c>
      <c r="B495" s="30" t="str">
        <f t="shared" si="47"/>
        <v>7200 - สุพรรณบุรี</v>
      </c>
      <c r="C495" s="27" t="s">
        <v>1406</v>
      </c>
      <c r="D495" s="28">
        <v>88370</v>
      </c>
      <c r="E495" s="28">
        <v>0</v>
      </c>
      <c r="F495" s="28">
        <v>7960</v>
      </c>
      <c r="G495" s="28">
        <v>0</v>
      </c>
      <c r="H495" s="28">
        <f t="shared" si="44"/>
        <v>7960</v>
      </c>
      <c r="I495" s="28">
        <f t="shared" si="43"/>
        <v>96330</v>
      </c>
    </row>
    <row r="496" spans="1:9" ht="13.5" thickBot="1" x14ac:dyDescent="0.25">
      <c r="A496" s="30" t="str">
        <f t="shared" si="47"/>
        <v>เขต 5 ราชบุรี</v>
      </c>
      <c r="B496" s="30" t="str">
        <f t="shared" si="47"/>
        <v>7200 - สุพรรณบุรี</v>
      </c>
      <c r="C496" s="27" t="s">
        <v>1407</v>
      </c>
      <c r="D496" s="28">
        <v>29865</v>
      </c>
      <c r="E496" s="28">
        <v>0</v>
      </c>
      <c r="F496" s="28">
        <v>0</v>
      </c>
      <c r="G496" s="28">
        <v>0</v>
      </c>
      <c r="H496" s="28">
        <f t="shared" si="44"/>
        <v>0</v>
      </c>
      <c r="I496" s="28">
        <f t="shared" si="43"/>
        <v>29865</v>
      </c>
    </row>
    <row r="497" spans="1:9" ht="13.5" thickBot="1" x14ac:dyDescent="0.25">
      <c r="A497" s="30" t="str">
        <f t="shared" si="47"/>
        <v>เขต 5 ราชบุรี</v>
      </c>
      <c r="B497" s="30" t="str">
        <f t="shared" si="47"/>
        <v>7200 - สุพรรณบุรี</v>
      </c>
      <c r="C497" s="27" t="s">
        <v>1408</v>
      </c>
      <c r="D497" s="28">
        <v>1294</v>
      </c>
      <c r="E497" s="28">
        <v>0</v>
      </c>
      <c r="F497" s="28">
        <v>0</v>
      </c>
      <c r="G497" s="28">
        <v>0</v>
      </c>
      <c r="H497" s="28">
        <f t="shared" si="44"/>
        <v>0</v>
      </c>
      <c r="I497" s="28">
        <f t="shared" si="43"/>
        <v>1294</v>
      </c>
    </row>
    <row r="498" spans="1:9" ht="13.5" thickBot="1" x14ac:dyDescent="0.25">
      <c r="A498" s="30" t="str">
        <f t="shared" si="47"/>
        <v>เขต 5 ราชบุรี</v>
      </c>
      <c r="B498" s="30" t="str">
        <f t="shared" si="47"/>
        <v>7200 - สุพรรณบุรี</v>
      </c>
      <c r="C498" s="27" t="s">
        <v>1409</v>
      </c>
      <c r="D498" s="28">
        <v>5352</v>
      </c>
      <c r="E498" s="28">
        <v>0</v>
      </c>
      <c r="F498" s="28">
        <v>0</v>
      </c>
      <c r="G498" s="28">
        <v>0</v>
      </c>
      <c r="H498" s="28">
        <f t="shared" si="44"/>
        <v>0</v>
      </c>
      <c r="I498" s="28">
        <f t="shared" si="43"/>
        <v>5352</v>
      </c>
    </row>
    <row r="499" spans="1:9" ht="13.5" thickBot="1" x14ac:dyDescent="0.25">
      <c r="A499" s="30" t="str">
        <f t="shared" si="47"/>
        <v>เขต 5 ราชบุรี</v>
      </c>
      <c r="B499" s="30" t="str">
        <f t="shared" si="47"/>
        <v>7200 - สุพรรณบุรี</v>
      </c>
      <c r="C499" s="27" t="s">
        <v>954</v>
      </c>
      <c r="D499" s="28">
        <v>0</v>
      </c>
      <c r="E499" s="28">
        <v>57160</v>
      </c>
      <c r="F499" s="28">
        <v>136</v>
      </c>
      <c r="G499" s="28">
        <v>8591</v>
      </c>
      <c r="H499" s="28">
        <f t="shared" si="44"/>
        <v>65887</v>
      </c>
      <c r="I499" s="28">
        <f t="shared" si="43"/>
        <v>65887</v>
      </c>
    </row>
    <row r="500" spans="1:9" ht="13.5" thickBot="1" x14ac:dyDescent="0.25">
      <c r="A500" s="30"/>
      <c r="B500" s="31" t="s">
        <v>1410</v>
      </c>
      <c r="C500" s="32"/>
      <c r="D500" s="33">
        <f>SUBTOTAL(9,D485:D499)</f>
        <v>669851</v>
      </c>
      <c r="E500" s="33">
        <f>SUBTOTAL(9,E485:E499)</f>
        <v>57160</v>
      </c>
      <c r="F500" s="33">
        <f>SUBTOTAL(9,F485:F499)</f>
        <v>60876</v>
      </c>
      <c r="G500" s="33">
        <f>SUBTOTAL(9,G485:G499)</f>
        <v>8591</v>
      </c>
      <c r="H500" s="33">
        <f t="shared" si="44"/>
        <v>126627</v>
      </c>
      <c r="I500" s="33">
        <f t="shared" si="43"/>
        <v>796478</v>
      </c>
    </row>
    <row r="501" spans="1:9" ht="13.5" thickBot="1" x14ac:dyDescent="0.25">
      <c r="A501" s="30" t="str">
        <f>A499</f>
        <v>เขต 5 ราชบุรี</v>
      </c>
      <c r="B501" s="27" t="s">
        <v>1411</v>
      </c>
      <c r="C501" s="27" t="s">
        <v>1412</v>
      </c>
      <c r="D501" s="28">
        <v>221528</v>
      </c>
      <c r="E501" s="28">
        <v>0</v>
      </c>
      <c r="F501" s="28">
        <v>83824</v>
      </c>
      <c r="G501" s="28">
        <v>0</v>
      </c>
      <c r="H501" s="28">
        <f t="shared" si="44"/>
        <v>83824</v>
      </c>
      <c r="I501" s="28">
        <f t="shared" si="43"/>
        <v>305352</v>
      </c>
    </row>
    <row r="502" spans="1:9" ht="13.5" thickBot="1" x14ac:dyDescent="0.25">
      <c r="A502" s="30" t="str">
        <f t="shared" si="47"/>
        <v>เขต 5 ราชบุรี</v>
      </c>
      <c r="B502" s="30" t="str">
        <f t="shared" si="47"/>
        <v>7300 - นครปฐม</v>
      </c>
      <c r="C502" s="27" t="s">
        <v>1413</v>
      </c>
      <c r="D502" s="28">
        <v>84456</v>
      </c>
      <c r="E502" s="28">
        <v>0</v>
      </c>
      <c r="F502" s="28">
        <v>0</v>
      </c>
      <c r="G502" s="28">
        <v>0</v>
      </c>
      <c r="H502" s="28">
        <f t="shared" si="44"/>
        <v>0</v>
      </c>
      <c r="I502" s="28">
        <f t="shared" si="43"/>
        <v>84456</v>
      </c>
    </row>
    <row r="503" spans="1:9" ht="13.5" thickBot="1" x14ac:dyDescent="0.25">
      <c r="A503" s="30" t="str">
        <f t="shared" si="47"/>
        <v>เขต 5 ราชบุรี</v>
      </c>
      <c r="B503" s="30" t="str">
        <f t="shared" si="47"/>
        <v>7300 - นครปฐม</v>
      </c>
      <c r="C503" s="27" t="s">
        <v>1414</v>
      </c>
      <c r="D503" s="28">
        <v>37493</v>
      </c>
      <c r="E503" s="28">
        <v>0</v>
      </c>
      <c r="F503" s="28">
        <v>0</v>
      </c>
      <c r="G503" s="28">
        <v>0</v>
      </c>
      <c r="H503" s="28">
        <f t="shared" si="44"/>
        <v>0</v>
      </c>
      <c r="I503" s="28">
        <f t="shared" si="43"/>
        <v>37493</v>
      </c>
    </row>
    <row r="504" spans="1:9" ht="13.5" thickBot="1" x14ac:dyDescent="0.25">
      <c r="A504" s="30" t="str">
        <f t="shared" si="47"/>
        <v>เขต 5 ราชบุรี</v>
      </c>
      <c r="B504" s="30" t="str">
        <f t="shared" si="47"/>
        <v>7300 - นครปฐม</v>
      </c>
      <c r="C504" s="27" t="s">
        <v>1415</v>
      </c>
      <c r="D504" s="28">
        <v>34154</v>
      </c>
      <c r="E504" s="28">
        <v>0</v>
      </c>
      <c r="F504" s="28">
        <v>0</v>
      </c>
      <c r="G504" s="28">
        <v>0</v>
      </c>
      <c r="H504" s="28">
        <f t="shared" si="44"/>
        <v>0</v>
      </c>
      <c r="I504" s="28">
        <f t="shared" si="43"/>
        <v>34154</v>
      </c>
    </row>
    <row r="505" spans="1:9" ht="13.5" thickBot="1" x14ac:dyDescent="0.25">
      <c r="A505" s="30" t="str">
        <f t="shared" si="47"/>
        <v>เขต 5 ราชบุรี</v>
      </c>
      <c r="B505" s="30" t="str">
        <f t="shared" si="47"/>
        <v>7300 - นครปฐม</v>
      </c>
      <c r="C505" s="27" t="s">
        <v>1416</v>
      </c>
      <c r="D505" s="28">
        <v>30763</v>
      </c>
      <c r="E505" s="28">
        <v>0</v>
      </c>
      <c r="F505" s="28">
        <v>0</v>
      </c>
      <c r="G505" s="28">
        <v>0</v>
      </c>
      <c r="H505" s="28">
        <f t="shared" si="44"/>
        <v>0</v>
      </c>
      <c r="I505" s="28">
        <f t="shared" si="43"/>
        <v>30763</v>
      </c>
    </row>
    <row r="506" spans="1:9" ht="13.5" thickBot="1" x14ac:dyDescent="0.25">
      <c r="A506" s="30" t="str">
        <f t="shared" si="47"/>
        <v>เขต 5 ราชบุรี</v>
      </c>
      <c r="B506" s="30" t="str">
        <f t="shared" si="47"/>
        <v>7300 - นครปฐม</v>
      </c>
      <c r="C506" s="27" t="s">
        <v>1417</v>
      </c>
      <c r="D506" s="28">
        <v>50889</v>
      </c>
      <c r="E506" s="28">
        <v>0</v>
      </c>
      <c r="F506" s="28">
        <v>0</v>
      </c>
      <c r="G506" s="28">
        <v>0</v>
      </c>
      <c r="H506" s="28">
        <f t="shared" si="44"/>
        <v>0</v>
      </c>
      <c r="I506" s="28">
        <f t="shared" si="43"/>
        <v>50889</v>
      </c>
    </row>
    <row r="507" spans="1:9" ht="13.5" thickBot="1" x14ac:dyDescent="0.25">
      <c r="A507" s="30" t="str">
        <f t="shared" si="47"/>
        <v>เขต 5 ราชบุรี</v>
      </c>
      <c r="B507" s="30" t="str">
        <f t="shared" si="47"/>
        <v>7300 - นครปฐม</v>
      </c>
      <c r="C507" s="27" t="s">
        <v>1418</v>
      </c>
      <c r="D507" s="28">
        <v>110001</v>
      </c>
      <c r="E507" s="28">
        <v>0</v>
      </c>
      <c r="F507" s="28">
        <v>0</v>
      </c>
      <c r="G507" s="28">
        <v>0</v>
      </c>
      <c r="H507" s="28">
        <f t="shared" si="44"/>
        <v>0</v>
      </c>
      <c r="I507" s="28">
        <f t="shared" si="43"/>
        <v>110001</v>
      </c>
    </row>
    <row r="508" spans="1:9" ht="13.5" thickBot="1" x14ac:dyDescent="0.25">
      <c r="A508" s="30" t="str">
        <f t="shared" si="47"/>
        <v>เขต 5 ราชบุรี</v>
      </c>
      <c r="B508" s="30" t="str">
        <f t="shared" si="47"/>
        <v>7300 - นครปฐม</v>
      </c>
      <c r="C508" s="27" t="s">
        <v>1419</v>
      </c>
      <c r="D508" s="28">
        <v>21336</v>
      </c>
      <c r="E508" s="28">
        <v>0</v>
      </c>
      <c r="F508" s="28">
        <v>0</v>
      </c>
      <c r="G508" s="28">
        <v>0</v>
      </c>
      <c r="H508" s="28">
        <f t="shared" si="44"/>
        <v>0</v>
      </c>
      <c r="I508" s="28">
        <f t="shared" si="43"/>
        <v>21336</v>
      </c>
    </row>
    <row r="509" spans="1:9" ht="13.5" thickBot="1" x14ac:dyDescent="0.25">
      <c r="A509" s="30" t="str">
        <f t="shared" si="47"/>
        <v>เขต 5 ราชบุรี</v>
      </c>
      <c r="B509" s="30" t="str">
        <f t="shared" si="47"/>
        <v>7300 - นครปฐม</v>
      </c>
      <c r="C509" s="27" t="s">
        <v>1420</v>
      </c>
      <c r="D509" s="28">
        <v>0</v>
      </c>
      <c r="E509" s="28">
        <v>0</v>
      </c>
      <c r="F509" s="28">
        <v>3705</v>
      </c>
      <c r="G509" s="28">
        <v>0</v>
      </c>
      <c r="H509" s="28">
        <f t="shared" si="44"/>
        <v>3705</v>
      </c>
      <c r="I509" s="28">
        <f t="shared" si="43"/>
        <v>3705</v>
      </c>
    </row>
    <row r="510" spans="1:9" ht="13.5" thickBot="1" x14ac:dyDescent="0.25">
      <c r="A510" s="30" t="str">
        <f t="shared" ref="A510:B523" si="48">A509</f>
        <v>เขต 5 ราชบุรี</v>
      </c>
      <c r="B510" s="30" t="str">
        <f t="shared" si="48"/>
        <v>7300 - นครปฐม</v>
      </c>
      <c r="C510" s="27" t="s">
        <v>1421</v>
      </c>
      <c r="D510" s="28">
        <v>2040</v>
      </c>
      <c r="E510" s="28">
        <v>0</v>
      </c>
      <c r="F510" s="28">
        <v>1541</v>
      </c>
      <c r="G510" s="28">
        <v>0</v>
      </c>
      <c r="H510" s="28">
        <f t="shared" si="44"/>
        <v>1541</v>
      </c>
      <c r="I510" s="28">
        <f t="shared" si="43"/>
        <v>3581</v>
      </c>
    </row>
    <row r="511" spans="1:9" ht="13.5" thickBot="1" x14ac:dyDescent="0.25">
      <c r="A511" s="30" t="str">
        <f t="shared" si="48"/>
        <v>เขต 5 ราชบุรี</v>
      </c>
      <c r="B511" s="30" t="str">
        <f t="shared" si="48"/>
        <v>7300 - นครปฐม</v>
      </c>
      <c r="C511" s="27" t="s">
        <v>1422</v>
      </c>
      <c r="D511" s="28">
        <v>0</v>
      </c>
      <c r="E511" s="28">
        <v>0</v>
      </c>
      <c r="F511" s="28">
        <v>25775</v>
      </c>
      <c r="G511" s="28">
        <v>0</v>
      </c>
      <c r="H511" s="28">
        <f t="shared" si="44"/>
        <v>25775</v>
      </c>
      <c r="I511" s="28">
        <f t="shared" si="43"/>
        <v>25775</v>
      </c>
    </row>
    <row r="512" spans="1:9" ht="13.5" thickBot="1" x14ac:dyDescent="0.25">
      <c r="A512" s="30" t="str">
        <f t="shared" si="48"/>
        <v>เขต 5 ราชบุรี</v>
      </c>
      <c r="B512" s="30" t="str">
        <f t="shared" si="48"/>
        <v>7300 - นครปฐม</v>
      </c>
      <c r="C512" s="27" t="s">
        <v>1423</v>
      </c>
      <c r="D512" s="28">
        <v>14748</v>
      </c>
      <c r="E512" s="28">
        <v>0</v>
      </c>
      <c r="F512" s="28">
        <v>0</v>
      </c>
      <c r="G512" s="28">
        <v>0</v>
      </c>
      <c r="H512" s="28">
        <f t="shared" si="44"/>
        <v>0</v>
      </c>
      <c r="I512" s="28">
        <f t="shared" si="43"/>
        <v>14748</v>
      </c>
    </row>
    <row r="513" spans="1:9" ht="13.5" thickBot="1" x14ac:dyDescent="0.25">
      <c r="A513" s="30" t="str">
        <f t="shared" si="48"/>
        <v>เขต 5 ราชบุรี</v>
      </c>
      <c r="B513" s="30" t="str">
        <f t="shared" si="48"/>
        <v>7300 - นครปฐม</v>
      </c>
      <c r="C513" s="27" t="s">
        <v>954</v>
      </c>
      <c r="D513" s="28">
        <v>0</v>
      </c>
      <c r="E513" s="28">
        <v>71541</v>
      </c>
      <c r="F513" s="28">
        <v>170</v>
      </c>
      <c r="G513" s="28">
        <v>7417</v>
      </c>
      <c r="H513" s="28">
        <f t="shared" si="44"/>
        <v>79128</v>
      </c>
      <c r="I513" s="28">
        <f t="shared" si="43"/>
        <v>79128</v>
      </c>
    </row>
    <row r="514" spans="1:9" ht="13.5" thickBot="1" x14ac:dyDescent="0.25">
      <c r="A514" s="30"/>
      <c r="B514" s="31" t="s">
        <v>1424</v>
      </c>
      <c r="C514" s="32"/>
      <c r="D514" s="33">
        <f>SUBTOTAL(9,D501:D513)</f>
        <v>607408</v>
      </c>
      <c r="E514" s="33">
        <f>SUBTOTAL(9,E501:E513)</f>
        <v>71541</v>
      </c>
      <c r="F514" s="33">
        <f>SUBTOTAL(9,F501:F513)</f>
        <v>115015</v>
      </c>
      <c r="G514" s="33">
        <f>SUBTOTAL(9,G501:G513)</f>
        <v>7417</v>
      </c>
      <c r="H514" s="33">
        <f t="shared" si="44"/>
        <v>193973</v>
      </c>
      <c r="I514" s="33">
        <f t="shared" si="43"/>
        <v>801381</v>
      </c>
    </row>
    <row r="515" spans="1:9" ht="13.5" thickBot="1" x14ac:dyDescent="0.25">
      <c r="A515" s="30" t="str">
        <f>A513</f>
        <v>เขต 5 ราชบุรี</v>
      </c>
      <c r="B515" s="27" t="s">
        <v>1425</v>
      </c>
      <c r="C515" s="27" t="s">
        <v>1426</v>
      </c>
      <c r="D515" s="28">
        <v>168793</v>
      </c>
      <c r="E515" s="28">
        <v>0</v>
      </c>
      <c r="F515" s="28">
        <v>78709</v>
      </c>
      <c r="G515" s="28">
        <v>0</v>
      </c>
      <c r="H515" s="28">
        <f t="shared" si="44"/>
        <v>78709</v>
      </c>
      <c r="I515" s="28">
        <f t="shared" si="43"/>
        <v>247502</v>
      </c>
    </row>
    <row r="516" spans="1:9" ht="13.5" thickBot="1" x14ac:dyDescent="0.25">
      <c r="A516" s="30" t="str">
        <f t="shared" si="48"/>
        <v>เขต 5 ราชบุรี</v>
      </c>
      <c r="B516" s="30" t="str">
        <f t="shared" si="48"/>
        <v>7400 - สมุทรสาคร</v>
      </c>
      <c r="C516" s="27" t="s">
        <v>1427</v>
      </c>
      <c r="D516" s="28">
        <v>105677</v>
      </c>
      <c r="E516" s="28">
        <v>0</v>
      </c>
      <c r="F516" s="28">
        <v>17237</v>
      </c>
      <c r="G516" s="28">
        <v>0</v>
      </c>
      <c r="H516" s="28">
        <f t="shared" si="44"/>
        <v>17237</v>
      </c>
      <c r="I516" s="28">
        <f t="shared" si="43"/>
        <v>122914</v>
      </c>
    </row>
    <row r="517" spans="1:9" ht="13.5" thickBot="1" x14ac:dyDescent="0.25">
      <c r="A517" s="30" t="str">
        <f t="shared" si="48"/>
        <v>เขต 5 ราชบุรี</v>
      </c>
      <c r="B517" s="30" t="str">
        <f t="shared" si="48"/>
        <v>7400 - สมุทรสาคร</v>
      </c>
      <c r="C517" s="27" t="s">
        <v>1428</v>
      </c>
      <c r="D517" s="28">
        <v>89159</v>
      </c>
      <c r="E517" s="28">
        <v>0</v>
      </c>
      <c r="F517" s="28">
        <v>20635</v>
      </c>
      <c r="G517" s="28">
        <v>0</v>
      </c>
      <c r="H517" s="28">
        <f t="shared" si="44"/>
        <v>20635</v>
      </c>
      <c r="I517" s="28">
        <f t="shared" ref="I517:I580" si="49">D517+H517</f>
        <v>109794</v>
      </c>
    </row>
    <row r="518" spans="1:9" ht="13.5" thickBot="1" x14ac:dyDescent="0.25">
      <c r="A518" s="30" t="str">
        <f t="shared" si="48"/>
        <v>เขต 5 ราชบุรี</v>
      </c>
      <c r="B518" s="30" t="str">
        <f t="shared" si="48"/>
        <v>7400 - สมุทรสาคร</v>
      </c>
      <c r="C518" s="27" t="s">
        <v>1429</v>
      </c>
      <c r="D518" s="28">
        <v>7310</v>
      </c>
      <c r="E518" s="28">
        <v>0</v>
      </c>
      <c r="F518" s="28">
        <v>0</v>
      </c>
      <c r="G518" s="28">
        <v>0</v>
      </c>
      <c r="H518" s="28">
        <f t="shared" ref="H518:H581" si="50">SUM(E518:G518)</f>
        <v>0</v>
      </c>
      <c r="I518" s="28">
        <f t="shared" si="49"/>
        <v>7310</v>
      </c>
    </row>
    <row r="519" spans="1:9" ht="13.5" thickBot="1" x14ac:dyDescent="0.25">
      <c r="A519" s="30" t="str">
        <f t="shared" si="48"/>
        <v>เขต 5 ราชบุรี</v>
      </c>
      <c r="B519" s="30" t="str">
        <f t="shared" si="48"/>
        <v>7400 - สมุทรสาคร</v>
      </c>
      <c r="C519" s="27" t="s">
        <v>1430</v>
      </c>
      <c r="D519" s="28">
        <v>7956</v>
      </c>
      <c r="E519" s="28">
        <v>0</v>
      </c>
      <c r="F519" s="28">
        <v>15380</v>
      </c>
      <c r="G519" s="28">
        <v>0</v>
      </c>
      <c r="H519" s="28">
        <f t="shared" si="50"/>
        <v>15380</v>
      </c>
      <c r="I519" s="28">
        <f t="shared" si="49"/>
        <v>23336</v>
      </c>
    </row>
    <row r="520" spans="1:9" ht="13.5" thickBot="1" x14ac:dyDescent="0.25">
      <c r="A520" s="30" t="str">
        <f t="shared" si="48"/>
        <v>เขต 5 ราชบุรี</v>
      </c>
      <c r="B520" s="30" t="str">
        <f t="shared" si="48"/>
        <v>7400 - สมุทรสาคร</v>
      </c>
      <c r="C520" s="27" t="s">
        <v>1431</v>
      </c>
      <c r="D520" s="28">
        <v>0</v>
      </c>
      <c r="E520" s="28">
        <v>0</v>
      </c>
      <c r="F520" s="28">
        <v>124030</v>
      </c>
      <c r="G520" s="28">
        <v>0</v>
      </c>
      <c r="H520" s="28">
        <f t="shared" si="50"/>
        <v>124030</v>
      </c>
      <c r="I520" s="28">
        <f t="shared" si="49"/>
        <v>124030</v>
      </c>
    </row>
    <row r="521" spans="1:9" ht="13.5" thickBot="1" x14ac:dyDescent="0.25">
      <c r="A521" s="30" t="str">
        <f t="shared" si="48"/>
        <v>เขต 5 ราชบุรี</v>
      </c>
      <c r="B521" s="30" t="str">
        <f t="shared" si="48"/>
        <v>7400 - สมุทรสาคร</v>
      </c>
      <c r="C521" s="27" t="s">
        <v>1432</v>
      </c>
      <c r="D521" s="28">
        <v>0</v>
      </c>
      <c r="E521" s="28">
        <v>0</v>
      </c>
      <c r="F521" s="28">
        <v>82644</v>
      </c>
      <c r="G521" s="28">
        <v>0</v>
      </c>
      <c r="H521" s="28">
        <f t="shared" si="50"/>
        <v>82644</v>
      </c>
      <c r="I521" s="28">
        <f t="shared" si="49"/>
        <v>82644</v>
      </c>
    </row>
    <row r="522" spans="1:9" ht="13.5" thickBot="1" x14ac:dyDescent="0.25">
      <c r="A522" s="30" t="str">
        <f t="shared" si="48"/>
        <v>เขต 5 ราชบุรี</v>
      </c>
      <c r="B522" s="30" t="str">
        <f t="shared" si="48"/>
        <v>7400 - สมุทรสาคร</v>
      </c>
      <c r="C522" s="27" t="s">
        <v>1433</v>
      </c>
      <c r="D522" s="28">
        <v>0</v>
      </c>
      <c r="E522" s="28">
        <v>0</v>
      </c>
      <c r="F522" s="28">
        <v>86830</v>
      </c>
      <c r="G522" s="28">
        <v>0</v>
      </c>
      <c r="H522" s="28">
        <f t="shared" si="50"/>
        <v>86830</v>
      </c>
      <c r="I522" s="28">
        <f t="shared" si="49"/>
        <v>86830</v>
      </c>
    </row>
    <row r="523" spans="1:9" ht="13.5" thickBot="1" x14ac:dyDescent="0.25">
      <c r="A523" s="30" t="str">
        <f t="shared" si="48"/>
        <v>เขต 5 ราชบุรี</v>
      </c>
      <c r="B523" s="30" t="str">
        <f t="shared" si="48"/>
        <v>7400 - สมุทรสาคร</v>
      </c>
      <c r="C523" s="27" t="s">
        <v>954</v>
      </c>
      <c r="D523" s="28">
        <v>0</v>
      </c>
      <c r="E523" s="28">
        <v>28562</v>
      </c>
      <c r="F523" s="28">
        <v>124</v>
      </c>
      <c r="G523" s="28">
        <v>3363</v>
      </c>
      <c r="H523" s="28">
        <f t="shared" si="50"/>
        <v>32049</v>
      </c>
      <c r="I523" s="28">
        <f t="shared" si="49"/>
        <v>32049</v>
      </c>
    </row>
    <row r="524" spans="1:9" ht="13.5" thickBot="1" x14ac:dyDescent="0.25">
      <c r="A524" s="30"/>
      <c r="B524" s="31" t="s">
        <v>1434</v>
      </c>
      <c r="C524" s="32"/>
      <c r="D524" s="33">
        <f>SUBTOTAL(9,D515:D523)</f>
        <v>378895</v>
      </c>
      <c r="E524" s="33">
        <f>SUBTOTAL(9,E515:E523)</f>
        <v>28562</v>
      </c>
      <c r="F524" s="33">
        <f>SUBTOTAL(9,F515:F523)</f>
        <v>425589</v>
      </c>
      <c r="G524" s="33">
        <f>SUBTOTAL(9,G515:G523)</f>
        <v>3363</v>
      </c>
      <c r="H524" s="33">
        <f t="shared" si="50"/>
        <v>457514</v>
      </c>
      <c r="I524" s="33">
        <f t="shared" si="49"/>
        <v>836409</v>
      </c>
    </row>
    <row r="525" spans="1:9" ht="13.5" thickBot="1" x14ac:dyDescent="0.25">
      <c r="A525" s="30" t="str">
        <f>A523</f>
        <v>เขต 5 ราชบุรี</v>
      </c>
      <c r="B525" s="27" t="s">
        <v>1435</v>
      </c>
      <c r="C525" s="27" t="s">
        <v>1436</v>
      </c>
      <c r="D525" s="28">
        <v>78442</v>
      </c>
      <c r="E525" s="28">
        <v>0</v>
      </c>
      <c r="F525" s="28">
        <v>22659</v>
      </c>
      <c r="G525" s="28">
        <v>0</v>
      </c>
      <c r="H525" s="28">
        <f t="shared" si="50"/>
        <v>22659</v>
      </c>
      <c r="I525" s="28">
        <f t="shared" si="49"/>
        <v>101101</v>
      </c>
    </row>
    <row r="526" spans="1:9" ht="13.5" thickBot="1" x14ac:dyDescent="0.25">
      <c r="A526" s="30" t="str">
        <f t="shared" ref="A526:B540" si="51">A525</f>
        <v>เขต 5 ราชบุรี</v>
      </c>
      <c r="B526" s="30" t="str">
        <f t="shared" si="51"/>
        <v>7500 - สมุทรสงคราม</v>
      </c>
      <c r="C526" s="27" t="s">
        <v>1437</v>
      </c>
      <c r="D526" s="28">
        <v>27366</v>
      </c>
      <c r="E526" s="28">
        <v>0</v>
      </c>
      <c r="F526" s="28">
        <v>0</v>
      </c>
      <c r="G526" s="28">
        <v>0</v>
      </c>
      <c r="H526" s="28">
        <f t="shared" si="50"/>
        <v>0</v>
      </c>
      <c r="I526" s="28">
        <f t="shared" si="49"/>
        <v>27366</v>
      </c>
    </row>
    <row r="527" spans="1:9" ht="13.5" thickBot="1" x14ac:dyDescent="0.25">
      <c r="A527" s="30" t="str">
        <f t="shared" si="51"/>
        <v>เขต 5 ราชบุรี</v>
      </c>
      <c r="B527" s="30" t="str">
        <f t="shared" si="51"/>
        <v>7500 - สมุทรสงคราม</v>
      </c>
      <c r="C527" s="27" t="s">
        <v>1438</v>
      </c>
      <c r="D527" s="28">
        <v>31477</v>
      </c>
      <c r="E527" s="28">
        <v>0</v>
      </c>
      <c r="F527" s="28">
        <v>0</v>
      </c>
      <c r="G527" s="28">
        <v>0</v>
      </c>
      <c r="H527" s="28">
        <f t="shared" si="50"/>
        <v>0</v>
      </c>
      <c r="I527" s="28">
        <f t="shared" si="49"/>
        <v>31477</v>
      </c>
    </row>
    <row r="528" spans="1:9" ht="13.5" thickBot="1" x14ac:dyDescent="0.25">
      <c r="A528" s="30" t="str">
        <f t="shared" si="51"/>
        <v>เขต 5 ราชบุรี</v>
      </c>
      <c r="B528" s="30" t="str">
        <f t="shared" si="51"/>
        <v>7500 - สมุทรสงคราม</v>
      </c>
      <c r="C528" s="27" t="s">
        <v>954</v>
      </c>
      <c r="D528" s="28">
        <v>0</v>
      </c>
      <c r="E528" s="28">
        <v>16976</v>
      </c>
      <c r="F528" s="28">
        <v>54</v>
      </c>
      <c r="G528" s="28">
        <v>1888</v>
      </c>
      <c r="H528" s="28">
        <f t="shared" si="50"/>
        <v>18918</v>
      </c>
      <c r="I528" s="28">
        <f t="shared" si="49"/>
        <v>18918</v>
      </c>
    </row>
    <row r="529" spans="1:9" ht="13.5" thickBot="1" x14ac:dyDescent="0.25">
      <c r="A529" s="30"/>
      <c r="B529" s="31" t="s">
        <v>1439</v>
      </c>
      <c r="C529" s="32"/>
      <c r="D529" s="33">
        <f>SUBTOTAL(9,D525:D528)</f>
        <v>137285</v>
      </c>
      <c r="E529" s="33">
        <f>SUBTOTAL(9,E525:E528)</f>
        <v>16976</v>
      </c>
      <c r="F529" s="33">
        <f>SUBTOTAL(9,F525:F528)</f>
        <v>22713</v>
      </c>
      <c r="G529" s="33">
        <f>SUBTOTAL(9,G525:G528)</f>
        <v>1888</v>
      </c>
      <c r="H529" s="33">
        <f t="shared" si="50"/>
        <v>41577</v>
      </c>
      <c r="I529" s="33">
        <f t="shared" si="49"/>
        <v>178862</v>
      </c>
    </row>
    <row r="530" spans="1:9" ht="13.5" thickBot="1" x14ac:dyDescent="0.25">
      <c r="A530" s="30" t="str">
        <f>A528</f>
        <v>เขต 5 ราชบุรี</v>
      </c>
      <c r="B530" s="27" t="s">
        <v>1440</v>
      </c>
      <c r="C530" s="27" t="s">
        <v>1441</v>
      </c>
      <c r="D530" s="28">
        <v>88219</v>
      </c>
      <c r="E530" s="28">
        <v>0</v>
      </c>
      <c r="F530" s="28">
        <v>41319</v>
      </c>
      <c r="G530" s="28">
        <v>0</v>
      </c>
      <c r="H530" s="28">
        <f t="shared" si="50"/>
        <v>41319</v>
      </c>
      <c r="I530" s="28">
        <f t="shared" si="49"/>
        <v>129538</v>
      </c>
    </row>
    <row r="531" spans="1:9" ht="13.5" thickBot="1" x14ac:dyDescent="0.25">
      <c r="A531" s="30" t="str">
        <f t="shared" si="51"/>
        <v>เขต 5 ราชบุรี</v>
      </c>
      <c r="B531" s="30" t="str">
        <f t="shared" si="51"/>
        <v>7600 - เพชรบุรี</v>
      </c>
      <c r="C531" s="27" t="s">
        <v>1442</v>
      </c>
      <c r="D531" s="28">
        <v>25109</v>
      </c>
      <c r="E531" s="28">
        <v>0</v>
      </c>
      <c r="F531" s="28">
        <v>0</v>
      </c>
      <c r="G531" s="28">
        <v>0</v>
      </c>
      <c r="H531" s="28">
        <f t="shared" si="50"/>
        <v>0</v>
      </c>
      <c r="I531" s="28">
        <f t="shared" si="49"/>
        <v>25109</v>
      </c>
    </row>
    <row r="532" spans="1:9" ht="13.5" thickBot="1" x14ac:dyDescent="0.25">
      <c r="A532" s="30" t="str">
        <f t="shared" si="51"/>
        <v>เขต 5 ราชบุรี</v>
      </c>
      <c r="B532" s="30" t="str">
        <f t="shared" si="51"/>
        <v>7600 - เพชรบุรี</v>
      </c>
      <c r="C532" s="27" t="s">
        <v>1443</v>
      </c>
      <c r="D532" s="28">
        <v>12530</v>
      </c>
      <c r="E532" s="28">
        <v>0</v>
      </c>
      <c r="F532" s="28">
        <v>0</v>
      </c>
      <c r="G532" s="28">
        <v>0</v>
      </c>
      <c r="H532" s="28">
        <f t="shared" si="50"/>
        <v>0</v>
      </c>
      <c r="I532" s="28">
        <f t="shared" si="49"/>
        <v>12530</v>
      </c>
    </row>
    <row r="533" spans="1:9" ht="13.5" thickBot="1" x14ac:dyDescent="0.25">
      <c r="A533" s="30" t="str">
        <f t="shared" si="51"/>
        <v>เขต 5 ราชบุรี</v>
      </c>
      <c r="B533" s="30" t="str">
        <f t="shared" si="51"/>
        <v>7600 - เพชรบุรี</v>
      </c>
      <c r="C533" s="27" t="s">
        <v>1444</v>
      </c>
      <c r="D533" s="28">
        <v>53832</v>
      </c>
      <c r="E533" s="28">
        <v>0</v>
      </c>
      <c r="F533" s="28">
        <v>0</v>
      </c>
      <c r="G533" s="28">
        <v>0</v>
      </c>
      <c r="H533" s="28">
        <f t="shared" si="50"/>
        <v>0</v>
      </c>
      <c r="I533" s="28">
        <f t="shared" si="49"/>
        <v>53832</v>
      </c>
    </row>
    <row r="534" spans="1:9" ht="13.5" thickBot="1" x14ac:dyDescent="0.25">
      <c r="A534" s="30" t="str">
        <f t="shared" si="51"/>
        <v>เขต 5 ราชบุรี</v>
      </c>
      <c r="B534" s="30" t="str">
        <f t="shared" si="51"/>
        <v>7600 - เพชรบุรี</v>
      </c>
      <c r="C534" s="27" t="s">
        <v>1445</v>
      </c>
      <c r="D534" s="28">
        <v>65580</v>
      </c>
      <c r="E534" s="28">
        <v>0</v>
      </c>
      <c r="F534" s="28">
        <v>0</v>
      </c>
      <c r="G534" s="28">
        <v>0</v>
      </c>
      <c r="H534" s="28">
        <f t="shared" si="50"/>
        <v>0</v>
      </c>
      <c r="I534" s="28">
        <f t="shared" si="49"/>
        <v>65580</v>
      </c>
    </row>
    <row r="535" spans="1:9" ht="13.5" thickBot="1" x14ac:dyDescent="0.25">
      <c r="A535" s="30" t="str">
        <f t="shared" si="51"/>
        <v>เขต 5 ราชบุรี</v>
      </c>
      <c r="B535" s="30" t="str">
        <f t="shared" si="51"/>
        <v>7600 - เพชรบุรี</v>
      </c>
      <c r="C535" s="27" t="s">
        <v>1446</v>
      </c>
      <c r="D535" s="28">
        <v>36062</v>
      </c>
      <c r="E535" s="28">
        <v>0</v>
      </c>
      <c r="F535" s="28">
        <v>0</v>
      </c>
      <c r="G535" s="28">
        <v>0</v>
      </c>
      <c r="H535" s="28">
        <f t="shared" si="50"/>
        <v>0</v>
      </c>
      <c r="I535" s="28">
        <f t="shared" si="49"/>
        <v>36062</v>
      </c>
    </row>
    <row r="536" spans="1:9" ht="13.5" thickBot="1" x14ac:dyDescent="0.25">
      <c r="A536" s="30" t="str">
        <f t="shared" si="51"/>
        <v>เขต 5 ราชบุรี</v>
      </c>
      <c r="B536" s="30" t="str">
        <f t="shared" si="51"/>
        <v>7600 - เพชรบุรี</v>
      </c>
      <c r="C536" s="27" t="s">
        <v>1447</v>
      </c>
      <c r="D536" s="28">
        <v>41885</v>
      </c>
      <c r="E536" s="28">
        <v>0</v>
      </c>
      <c r="F536" s="28">
        <v>0</v>
      </c>
      <c r="G536" s="28">
        <v>0</v>
      </c>
      <c r="H536" s="28">
        <f t="shared" si="50"/>
        <v>0</v>
      </c>
      <c r="I536" s="28">
        <f t="shared" si="49"/>
        <v>41885</v>
      </c>
    </row>
    <row r="537" spans="1:9" ht="13.5" thickBot="1" x14ac:dyDescent="0.25">
      <c r="A537" s="30" t="str">
        <f t="shared" si="51"/>
        <v>เขต 5 ราชบุรี</v>
      </c>
      <c r="B537" s="30" t="str">
        <f t="shared" si="51"/>
        <v>7600 - เพชรบุรี</v>
      </c>
      <c r="C537" s="27" t="s">
        <v>1448</v>
      </c>
      <c r="D537" s="28">
        <v>23873</v>
      </c>
      <c r="E537" s="28">
        <v>0</v>
      </c>
      <c r="F537" s="28">
        <v>0</v>
      </c>
      <c r="G537" s="28">
        <v>0</v>
      </c>
      <c r="H537" s="28">
        <f t="shared" si="50"/>
        <v>0</v>
      </c>
      <c r="I537" s="28">
        <f t="shared" si="49"/>
        <v>23873</v>
      </c>
    </row>
    <row r="538" spans="1:9" ht="13.5" thickBot="1" x14ac:dyDescent="0.25">
      <c r="A538" s="30" t="str">
        <f t="shared" si="51"/>
        <v>เขต 5 ราชบุรี</v>
      </c>
      <c r="B538" s="30" t="str">
        <f t="shared" si="51"/>
        <v>7600 - เพชรบุรี</v>
      </c>
      <c r="C538" s="27" t="s">
        <v>1449</v>
      </c>
      <c r="D538" s="28">
        <v>2906</v>
      </c>
      <c r="E538" s="28">
        <v>0</v>
      </c>
      <c r="F538" s="28">
        <v>0</v>
      </c>
      <c r="G538" s="28">
        <v>0</v>
      </c>
      <c r="H538" s="28">
        <f t="shared" si="50"/>
        <v>0</v>
      </c>
      <c r="I538" s="28">
        <f t="shared" si="49"/>
        <v>2906</v>
      </c>
    </row>
    <row r="539" spans="1:9" ht="13.5" thickBot="1" x14ac:dyDescent="0.25">
      <c r="A539" s="30" t="str">
        <f t="shared" si="51"/>
        <v>เขต 5 ราชบุรี</v>
      </c>
      <c r="B539" s="30" t="str">
        <f t="shared" si="51"/>
        <v>7600 - เพชรบุรี</v>
      </c>
      <c r="C539" s="27" t="s">
        <v>1450</v>
      </c>
      <c r="D539" s="28">
        <v>0</v>
      </c>
      <c r="E539" s="28">
        <v>0</v>
      </c>
      <c r="F539" s="28">
        <v>7516</v>
      </c>
      <c r="G539" s="28">
        <v>0</v>
      </c>
      <c r="H539" s="28">
        <f t="shared" si="50"/>
        <v>7516</v>
      </c>
      <c r="I539" s="28">
        <f t="shared" si="49"/>
        <v>7516</v>
      </c>
    </row>
    <row r="540" spans="1:9" ht="13.5" thickBot="1" x14ac:dyDescent="0.25">
      <c r="A540" s="30" t="str">
        <f t="shared" si="51"/>
        <v>เขต 5 ราชบุรี</v>
      </c>
      <c r="B540" s="30" t="str">
        <f t="shared" si="51"/>
        <v>7600 - เพชรบุรี</v>
      </c>
      <c r="C540" s="27" t="s">
        <v>954</v>
      </c>
      <c r="D540" s="28">
        <v>0</v>
      </c>
      <c r="E540" s="28">
        <v>46909</v>
      </c>
      <c r="F540" s="28">
        <v>73</v>
      </c>
      <c r="G540" s="28">
        <v>6057</v>
      </c>
      <c r="H540" s="28">
        <f t="shared" si="50"/>
        <v>53039</v>
      </c>
      <c r="I540" s="28">
        <f t="shared" si="49"/>
        <v>53039</v>
      </c>
    </row>
    <row r="541" spans="1:9" ht="13.5" thickBot="1" x14ac:dyDescent="0.25">
      <c r="A541" s="30"/>
      <c r="B541" s="31" t="s">
        <v>1451</v>
      </c>
      <c r="C541" s="32"/>
      <c r="D541" s="33">
        <f>SUBTOTAL(9,D530:D540)</f>
        <v>349996</v>
      </c>
      <c r="E541" s="33">
        <f>SUBTOTAL(9,E530:E540)</f>
        <v>46909</v>
      </c>
      <c r="F541" s="33">
        <f>SUBTOTAL(9,F530:F540)</f>
        <v>48908</v>
      </c>
      <c r="G541" s="33">
        <f>SUBTOTAL(9,G530:G540)</f>
        <v>6057</v>
      </c>
      <c r="H541" s="33">
        <f t="shared" si="50"/>
        <v>101874</v>
      </c>
      <c r="I541" s="33">
        <f t="shared" si="49"/>
        <v>451870</v>
      </c>
    </row>
    <row r="542" spans="1:9" ht="13.5" thickBot="1" x14ac:dyDescent="0.25">
      <c r="A542" s="30" t="str">
        <f>A540</f>
        <v>เขต 5 ราชบุรี</v>
      </c>
      <c r="B542" s="27" t="s">
        <v>1452</v>
      </c>
      <c r="C542" s="27" t="s">
        <v>1453</v>
      </c>
      <c r="D542" s="28">
        <v>0</v>
      </c>
      <c r="E542" s="28">
        <v>0</v>
      </c>
      <c r="F542" s="28">
        <v>0</v>
      </c>
      <c r="G542" s="28">
        <v>0</v>
      </c>
      <c r="H542" s="28">
        <f t="shared" si="50"/>
        <v>0</v>
      </c>
      <c r="I542" s="28">
        <f t="shared" si="49"/>
        <v>0</v>
      </c>
    </row>
    <row r="543" spans="1:9" ht="13.5" thickBot="1" x14ac:dyDescent="0.25">
      <c r="A543" s="30" t="str">
        <f t="shared" ref="A543:B553" si="52">A542</f>
        <v>เขต 5 ราชบุรี</v>
      </c>
      <c r="B543" s="30" t="str">
        <f t="shared" si="52"/>
        <v>7700 - ประจวบคีรีขันธ์</v>
      </c>
      <c r="C543" s="27" t="s">
        <v>1454</v>
      </c>
      <c r="D543" s="28">
        <v>66567</v>
      </c>
      <c r="E543" s="28">
        <v>0</v>
      </c>
      <c r="F543" s="28">
        <v>20164</v>
      </c>
      <c r="G543" s="28">
        <v>0</v>
      </c>
      <c r="H543" s="28">
        <f t="shared" si="50"/>
        <v>20164</v>
      </c>
      <c r="I543" s="28">
        <f t="shared" si="49"/>
        <v>86731</v>
      </c>
    </row>
    <row r="544" spans="1:9" ht="13.5" thickBot="1" x14ac:dyDescent="0.25">
      <c r="A544" s="30" t="str">
        <f t="shared" si="52"/>
        <v>เขต 5 ราชบุรี</v>
      </c>
      <c r="B544" s="30" t="str">
        <f t="shared" si="52"/>
        <v>7700 - ประจวบคีรีขันธ์</v>
      </c>
      <c r="C544" s="27" t="s">
        <v>1455</v>
      </c>
      <c r="D544" s="28">
        <v>34196</v>
      </c>
      <c r="E544" s="28">
        <v>0</v>
      </c>
      <c r="F544" s="28">
        <v>0</v>
      </c>
      <c r="G544" s="28">
        <v>0</v>
      </c>
      <c r="H544" s="28">
        <f t="shared" si="50"/>
        <v>0</v>
      </c>
      <c r="I544" s="28">
        <f t="shared" si="49"/>
        <v>34196</v>
      </c>
    </row>
    <row r="545" spans="1:9" ht="13.5" thickBot="1" x14ac:dyDescent="0.25">
      <c r="A545" s="30" t="str">
        <f t="shared" si="52"/>
        <v>เขต 5 ราชบุรี</v>
      </c>
      <c r="B545" s="30" t="str">
        <f t="shared" si="52"/>
        <v>7700 - ประจวบคีรีขันธ์</v>
      </c>
      <c r="C545" s="27" t="s">
        <v>1456</v>
      </c>
      <c r="D545" s="28">
        <v>37339</v>
      </c>
      <c r="E545" s="28">
        <v>0</v>
      </c>
      <c r="F545" s="28">
        <v>0</v>
      </c>
      <c r="G545" s="28">
        <v>0</v>
      </c>
      <c r="H545" s="28">
        <f t="shared" si="50"/>
        <v>0</v>
      </c>
      <c r="I545" s="28">
        <f t="shared" si="49"/>
        <v>37339</v>
      </c>
    </row>
    <row r="546" spans="1:9" ht="13.5" thickBot="1" x14ac:dyDescent="0.25">
      <c r="A546" s="30" t="str">
        <f t="shared" si="52"/>
        <v>เขต 5 ราชบุรี</v>
      </c>
      <c r="B546" s="30" t="str">
        <f t="shared" si="52"/>
        <v>7700 - ประจวบคีรีขันธ์</v>
      </c>
      <c r="C546" s="27" t="s">
        <v>1457</v>
      </c>
      <c r="D546" s="28">
        <v>61296</v>
      </c>
      <c r="E546" s="28">
        <v>0</v>
      </c>
      <c r="F546" s="28">
        <v>6230</v>
      </c>
      <c r="G546" s="28">
        <v>0</v>
      </c>
      <c r="H546" s="28">
        <f t="shared" si="50"/>
        <v>6230</v>
      </c>
      <c r="I546" s="28">
        <f t="shared" si="49"/>
        <v>67526</v>
      </c>
    </row>
    <row r="547" spans="1:9" ht="13.5" thickBot="1" x14ac:dyDescent="0.25">
      <c r="A547" s="30" t="str">
        <f t="shared" si="52"/>
        <v>เขต 5 ราชบุรี</v>
      </c>
      <c r="B547" s="30" t="str">
        <f t="shared" si="52"/>
        <v>7700 - ประจวบคีรีขันธ์</v>
      </c>
      <c r="C547" s="27" t="s">
        <v>1458</v>
      </c>
      <c r="D547" s="28">
        <v>30833</v>
      </c>
      <c r="E547" s="28">
        <v>0</v>
      </c>
      <c r="F547" s="28">
        <v>0</v>
      </c>
      <c r="G547" s="28">
        <v>0</v>
      </c>
      <c r="H547" s="28">
        <f t="shared" si="50"/>
        <v>0</v>
      </c>
      <c r="I547" s="28">
        <f t="shared" si="49"/>
        <v>30833</v>
      </c>
    </row>
    <row r="548" spans="1:9" ht="13.5" thickBot="1" x14ac:dyDescent="0.25">
      <c r="A548" s="30" t="str">
        <f t="shared" si="52"/>
        <v>เขต 5 ราชบุรี</v>
      </c>
      <c r="B548" s="30" t="str">
        <f t="shared" si="52"/>
        <v>7700 - ประจวบคีรีขันธ์</v>
      </c>
      <c r="C548" s="27" t="s">
        <v>1459</v>
      </c>
      <c r="D548" s="28">
        <v>45390</v>
      </c>
      <c r="E548" s="28">
        <v>0</v>
      </c>
      <c r="F548" s="28">
        <v>0</v>
      </c>
      <c r="G548" s="28">
        <v>0</v>
      </c>
      <c r="H548" s="28">
        <f t="shared" si="50"/>
        <v>0</v>
      </c>
      <c r="I548" s="28">
        <f t="shared" si="49"/>
        <v>45390</v>
      </c>
    </row>
    <row r="549" spans="1:9" ht="13.5" thickBot="1" x14ac:dyDescent="0.25">
      <c r="A549" s="30" t="str">
        <f t="shared" si="52"/>
        <v>เขต 5 ราชบุรี</v>
      </c>
      <c r="B549" s="30" t="str">
        <f t="shared" si="52"/>
        <v>7700 - ประจวบคีรีขันธ์</v>
      </c>
      <c r="C549" s="27" t="s">
        <v>1460</v>
      </c>
      <c r="D549" s="28">
        <v>76728</v>
      </c>
      <c r="E549" s="28">
        <v>0</v>
      </c>
      <c r="F549" s="28">
        <v>33001</v>
      </c>
      <c r="G549" s="28">
        <v>0</v>
      </c>
      <c r="H549" s="28">
        <f t="shared" si="50"/>
        <v>33001</v>
      </c>
      <c r="I549" s="28">
        <f t="shared" si="49"/>
        <v>109729</v>
      </c>
    </row>
    <row r="550" spans="1:9" ht="13.5" thickBot="1" x14ac:dyDescent="0.25">
      <c r="A550" s="30" t="str">
        <f t="shared" si="52"/>
        <v>เขต 5 ราชบุรี</v>
      </c>
      <c r="B550" s="30" t="str">
        <f t="shared" si="52"/>
        <v>7700 - ประจวบคีรีขันธ์</v>
      </c>
      <c r="C550" s="27" t="s">
        <v>1461</v>
      </c>
      <c r="D550" s="28">
        <v>38503</v>
      </c>
      <c r="E550" s="28">
        <v>0</v>
      </c>
      <c r="F550" s="28">
        <v>0</v>
      </c>
      <c r="G550" s="28">
        <v>0</v>
      </c>
      <c r="H550" s="28">
        <f t="shared" si="50"/>
        <v>0</v>
      </c>
      <c r="I550" s="28">
        <f t="shared" si="49"/>
        <v>38503</v>
      </c>
    </row>
    <row r="551" spans="1:9" ht="13.5" thickBot="1" x14ac:dyDescent="0.25">
      <c r="A551" s="30" t="str">
        <f t="shared" si="52"/>
        <v>เขต 5 ราชบุรี</v>
      </c>
      <c r="B551" s="30" t="str">
        <f t="shared" si="52"/>
        <v>7700 - ประจวบคีรีขันธ์</v>
      </c>
      <c r="C551" s="27" t="s">
        <v>1462</v>
      </c>
      <c r="D551" s="28">
        <v>422</v>
      </c>
      <c r="E551" s="28">
        <v>0</v>
      </c>
      <c r="F551" s="28">
        <v>0</v>
      </c>
      <c r="G551" s="28">
        <v>0</v>
      </c>
      <c r="H551" s="28">
        <f t="shared" si="50"/>
        <v>0</v>
      </c>
      <c r="I551" s="28">
        <f t="shared" si="49"/>
        <v>422</v>
      </c>
    </row>
    <row r="552" spans="1:9" ht="13.5" thickBot="1" x14ac:dyDescent="0.25">
      <c r="A552" s="30" t="str">
        <f t="shared" si="52"/>
        <v>เขต 5 ราชบุรี</v>
      </c>
      <c r="B552" s="30" t="str">
        <f t="shared" si="52"/>
        <v>7700 - ประจวบคีรีขันธ์</v>
      </c>
      <c r="C552" s="27" t="s">
        <v>1463</v>
      </c>
      <c r="D552" s="28">
        <v>20224</v>
      </c>
      <c r="E552" s="28">
        <v>0</v>
      </c>
      <c r="F552" s="28">
        <v>7907</v>
      </c>
      <c r="G552" s="28">
        <v>0</v>
      </c>
      <c r="H552" s="28">
        <f t="shared" si="50"/>
        <v>7907</v>
      </c>
      <c r="I552" s="28">
        <f t="shared" si="49"/>
        <v>28131</v>
      </c>
    </row>
    <row r="553" spans="1:9" ht="13.5" thickBot="1" x14ac:dyDescent="0.25">
      <c r="A553" s="30" t="str">
        <f t="shared" si="52"/>
        <v>เขต 5 ราชบุรี</v>
      </c>
      <c r="B553" s="30" t="str">
        <f t="shared" si="52"/>
        <v>7700 - ประจวบคีรีขันธ์</v>
      </c>
      <c r="C553" s="27" t="s">
        <v>954</v>
      </c>
      <c r="D553" s="28">
        <v>0</v>
      </c>
      <c r="E553" s="28">
        <v>41359</v>
      </c>
      <c r="F553" s="28">
        <v>43</v>
      </c>
      <c r="G553" s="28">
        <v>4336</v>
      </c>
      <c r="H553" s="28">
        <f t="shared" si="50"/>
        <v>45738</v>
      </c>
      <c r="I553" s="28">
        <f t="shared" si="49"/>
        <v>45738</v>
      </c>
    </row>
    <row r="554" spans="1:9" ht="13.5" thickBot="1" x14ac:dyDescent="0.25">
      <c r="A554" s="30"/>
      <c r="B554" s="31" t="s">
        <v>1464</v>
      </c>
      <c r="C554" s="32"/>
      <c r="D554" s="33">
        <f>SUBTOTAL(9,D542:D553)</f>
        <v>411498</v>
      </c>
      <c r="E554" s="33">
        <f>SUBTOTAL(9,E542:E553)</f>
        <v>41359</v>
      </c>
      <c r="F554" s="33">
        <f>SUBTOTAL(9,F542:F553)</f>
        <v>67345</v>
      </c>
      <c r="G554" s="33">
        <f>SUBTOTAL(9,G542:G553)</f>
        <v>4336</v>
      </c>
      <c r="H554" s="33">
        <f t="shared" si="50"/>
        <v>113040</v>
      </c>
      <c r="I554" s="33">
        <f t="shared" si="49"/>
        <v>524538</v>
      </c>
    </row>
    <row r="555" spans="1:9" ht="13.5" thickBot="1" x14ac:dyDescent="0.25">
      <c r="A555" s="34" t="s">
        <v>1465</v>
      </c>
      <c r="B555" s="35"/>
      <c r="C555" s="36"/>
      <c r="D555" s="37">
        <f>SUBTOTAL(9,D445:D553)</f>
        <v>3803831</v>
      </c>
      <c r="E555" s="37">
        <f>SUBTOTAL(9,E445:E553)</f>
        <v>396757</v>
      </c>
      <c r="F555" s="37">
        <f>SUBTOTAL(9,F445:F553)</f>
        <v>920180</v>
      </c>
      <c r="G555" s="37">
        <f>SUBTOTAL(9,G445:G553)</f>
        <v>47664</v>
      </c>
      <c r="H555" s="37">
        <f t="shared" si="50"/>
        <v>1364601</v>
      </c>
      <c r="I555" s="37">
        <f t="shared" si="49"/>
        <v>5168432</v>
      </c>
    </row>
    <row r="556" spans="1:9" ht="13.5" thickBot="1" x14ac:dyDescent="0.25">
      <c r="A556" s="27" t="s">
        <v>1466</v>
      </c>
      <c r="B556" s="27" t="s">
        <v>1467</v>
      </c>
      <c r="C556" s="27" t="s">
        <v>1468</v>
      </c>
      <c r="D556" s="28">
        <v>13707</v>
      </c>
      <c r="E556" s="28">
        <v>0</v>
      </c>
      <c r="F556" s="28">
        <v>0</v>
      </c>
      <c r="G556" s="28">
        <v>0</v>
      </c>
      <c r="H556" s="28">
        <f t="shared" si="50"/>
        <v>0</v>
      </c>
      <c r="I556" s="28">
        <f t="shared" si="49"/>
        <v>13707</v>
      </c>
    </row>
    <row r="557" spans="1:9" ht="13.5" thickBot="1" x14ac:dyDescent="0.25">
      <c r="A557" s="30" t="str">
        <f t="shared" ref="A557:B572" si="53">A556</f>
        <v>เขต 6 ระยอง</v>
      </c>
      <c r="B557" s="30" t="str">
        <f t="shared" si="53"/>
        <v>1100 - สมุทรปราการ</v>
      </c>
      <c r="C557" s="27" t="s">
        <v>1469</v>
      </c>
      <c r="D557" s="28">
        <v>241043</v>
      </c>
      <c r="E557" s="28">
        <v>0</v>
      </c>
      <c r="F557" s="28">
        <v>17378</v>
      </c>
      <c r="G557" s="28">
        <v>0</v>
      </c>
      <c r="H557" s="28">
        <f t="shared" si="50"/>
        <v>17378</v>
      </c>
      <c r="I557" s="28">
        <f t="shared" si="49"/>
        <v>258421</v>
      </c>
    </row>
    <row r="558" spans="1:9" ht="13.5" thickBot="1" x14ac:dyDescent="0.25">
      <c r="A558" s="30" t="str">
        <f t="shared" si="53"/>
        <v>เขต 6 ระยอง</v>
      </c>
      <c r="B558" s="30" t="str">
        <f t="shared" si="53"/>
        <v>1100 - สมุทรปราการ</v>
      </c>
      <c r="C558" s="27" t="s">
        <v>1470</v>
      </c>
      <c r="D558" s="28">
        <v>70139</v>
      </c>
      <c r="E558" s="28">
        <v>0</v>
      </c>
      <c r="F558" s="28">
        <v>9350</v>
      </c>
      <c r="G558" s="28">
        <v>0</v>
      </c>
      <c r="H558" s="28">
        <f t="shared" si="50"/>
        <v>9350</v>
      </c>
      <c r="I558" s="28">
        <f t="shared" si="49"/>
        <v>79489</v>
      </c>
    </row>
    <row r="559" spans="1:9" ht="13.5" thickBot="1" x14ac:dyDescent="0.25">
      <c r="A559" s="30" t="str">
        <f t="shared" si="53"/>
        <v>เขต 6 ระยอง</v>
      </c>
      <c r="B559" s="30" t="str">
        <f t="shared" si="53"/>
        <v>1100 - สมุทรปราการ</v>
      </c>
      <c r="C559" s="27" t="s">
        <v>1471</v>
      </c>
      <c r="D559" s="28">
        <v>124620</v>
      </c>
      <c r="E559" s="28">
        <v>0</v>
      </c>
      <c r="F559" s="28">
        <v>5823</v>
      </c>
      <c r="G559" s="28">
        <v>0</v>
      </c>
      <c r="H559" s="28">
        <f t="shared" si="50"/>
        <v>5823</v>
      </c>
      <c r="I559" s="28">
        <f t="shared" si="49"/>
        <v>130443</v>
      </c>
    </row>
    <row r="560" spans="1:9" ht="13.5" thickBot="1" x14ac:dyDescent="0.25">
      <c r="A560" s="30" t="str">
        <f t="shared" si="53"/>
        <v>เขต 6 ระยอง</v>
      </c>
      <c r="B560" s="30" t="str">
        <f t="shared" si="53"/>
        <v>1100 - สมุทรปราการ</v>
      </c>
      <c r="C560" s="27" t="s">
        <v>1472</v>
      </c>
      <c r="D560" s="28">
        <v>56713</v>
      </c>
      <c r="E560" s="28">
        <v>0</v>
      </c>
      <c r="F560" s="28">
        <v>0</v>
      </c>
      <c r="G560" s="28">
        <v>0</v>
      </c>
      <c r="H560" s="28">
        <f t="shared" si="50"/>
        <v>0</v>
      </c>
      <c r="I560" s="28">
        <f t="shared" si="49"/>
        <v>56713</v>
      </c>
    </row>
    <row r="561" spans="1:9" ht="13.5" thickBot="1" x14ac:dyDescent="0.25">
      <c r="A561" s="30" t="str">
        <f t="shared" si="53"/>
        <v>เขต 6 ระยอง</v>
      </c>
      <c r="B561" s="30" t="str">
        <f t="shared" si="53"/>
        <v>1100 - สมุทรปราการ</v>
      </c>
      <c r="C561" s="27" t="s">
        <v>1473</v>
      </c>
      <c r="D561" s="28">
        <v>61293</v>
      </c>
      <c r="E561" s="28">
        <v>0</v>
      </c>
      <c r="F561" s="28">
        <v>0</v>
      </c>
      <c r="G561" s="28">
        <v>0</v>
      </c>
      <c r="H561" s="28">
        <f t="shared" si="50"/>
        <v>0</v>
      </c>
      <c r="I561" s="28">
        <f t="shared" si="49"/>
        <v>61293</v>
      </c>
    </row>
    <row r="562" spans="1:9" ht="13.5" thickBot="1" x14ac:dyDescent="0.25">
      <c r="A562" s="30" t="str">
        <f t="shared" si="53"/>
        <v>เขต 6 ระยอง</v>
      </c>
      <c r="B562" s="30" t="str">
        <f t="shared" si="53"/>
        <v>1100 - สมุทรปราการ</v>
      </c>
      <c r="C562" s="27" t="s">
        <v>1474</v>
      </c>
      <c r="D562" s="28">
        <v>0</v>
      </c>
      <c r="E562" s="28">
        <v>0</v>
      </c>
      <c r="F562" s="28">
        <v>95282</v>
      </c>
      <c r="G562" s="28">
        <v>0</v>
      </c>
      <c r="H562" s="28">
        <f t="shared" si="50"/>
        <v>95282</v>
      </c>
      <c r="I562" s="28">
        <f t="shared" si="49"/>
        <v>95282</v>
      </c>
    </row>
    <row r="563" spans="1:9" ht="13.5" thickBot="1" x14ac:dyDescent="0.25">
      <c r="A563" s="30" t="str">
        <f t="shared" si="53"/>
        <v>เขต 6 ระยอง</v>
      </c>
      <c r="B563" s="30" t="str">
        <f t="shared" si="53"/>
        <v>1100 - สมุทรปราการ</v>
      </c>
      <c r="C563" s="27" t="s">
        <v>1475</v>
      </c>
      <c r="D563" s="28">
        <v>0</v>
      </c>
      <c r="E563" s="28">
        <v>0</v>
      </c>
      <c r="F563" s="28">
        <v>32716</v>
      </c>
      <c r="G563" s="28">
        <v>0</v>
      </c>
      <c r="H563" s="28">
        <f t="shared" si="50"/>
        <v>32716</v>
      </c>
      <c r="I563" s="28">
        <f t="shared" si="49"/>
        <v>32716</v>
      </c>
    </row>
    <row r="564" spans="1:9" ht="13.5" thickBot="1" x14ac:dyDescent="0.25">
      <c r="A564" s="30" t="str">
        <f t="shared" si="53"/>
        <v>เขต 6 ระยอง</v>
      </c>
      <c r="B564" s="30" t="str">
        <f t="shared" si="53"/>
        <v>1100 - สมุทรปราการ</v>
      </c>
      <c r="C564" s="27" t="s">
        <v>1476</v>
      </c>
      <c r="D564" s="28">
        <v>0</v>
      </c>
      <c r="E564" s="28">
        <v>0</v>
      </c>
      <c r="F564" s="28">
        <v>94207</v>
      </c>
      <c r="G564" s="28">
        <v>0</v>
      </c>
      <c r="H564" s="28">
        <f t="shared" si="50"/>
        <v>94207</v>
      </c>
      <c r="I564" s="28">
        <f t="shared" si="49"/>
        <v>94207</v>
      </c>
    </row>
    <row r="565" spans="1:9" ht="13.5" thickBot="1" x14ac:dyDescent="0.25">
      <c r="A565" s="30" t="str">
        <f t="shared" si="53"/>
        <v>เขต 6 ระยอง</v>
      </c>
      <c r="B565" s="30" t="str">
        <f t="shared" si="53"/>
        <v>1100 - สมุทรปราการ</v>
      </c>
      <c r="C565" s="27" t="s">
        <v>1477</v>
      </c>
      <c r="D565" s="28">
        <v>0</v>
      </c>
      <c r="E565" s="28">
        <v>0</v>
      </c>
      <c r="F565" s="28">
        <v>120919</v>
      </c>
      <c r="G565" s="28">
        <v>0</v>
      </c>
      <c r="H565" s="28">
        <f t="shared" si="50"/>
        <v>120919</v>
      </c>
      <c r="I565" s="28">
        <f t="shared" si="49"/>
        <v>120919</v>
      </c>
    </row>
    <row r="566" spans="1:9" ht="13.5" thickBot="1" x14ac:dyDescent="0.25">
      <c r="A566" s="30" t="str">
        <f t="shared" si="53"/>
        <v>เขต 6 ระยอง</v>
      </c>
      <c r="B566" s="30" t="str">
        <f t="shared" si="53"/>
        <v>1100 - สมุทรปราการ</v>
      </c>
      <c r="C566" s="27" t="s">
        <v>1478</v>
      </c>
      <c r="D566" s="28">
        <v>22486</v>
      </c>
      <c r="E566" s="28">
        <v>0</v>
      </c>
      <c r="F566" s="28">
        <v>1974</v>
      </c>
      <c r="G566" s="28">
        <v>0</v>
      </c>
      <c r="H566" s="28">
        <f t="shared" si="50"/>
        <v>1974</v>
      </c>
      <c r="I566" s="28">
        <f t="shared" si="49"/>
        <v>24460</v>
      </c>
    </row>
    <row r="567" spans="1:9" ht="13.5" thickBot="1" x14ac:dyDescent="0.25">
      <c r="A567" s="30" t="str">
        <f t="shared" si="53"/>
        <v>เขต 6 ระยอง</v>
      </c>
      <c r="B567" s="30" t="str">
        <f t="shared" si="53"/>
        <v>1100 - สมุทรปราการ</v>
      </c>
      <c r="C567" s="27" t="s">
        <v>1479</v>
      </c>
      <c r="D567" s="28">
        <v>0</v>
      </c>
      <c r="E567" s="28">
        <v>0</v>
      </c>
      <c r="F567" s="28">
        <v>13274</v>
      </c>
      <c r="G567" s="28">
        <v>0</v>
      </c>
      <c r="H567" s="28">
        <f t="shared" si="50"/>
        <v>13274</v>
      </c>
      <c r="I567" s="28">
        <f t="shared" si="49"/>
        <v>13274</v>
      </c>
    </row>
    <row r="568" spans="1:9" ht="13.5" thickBot="1" x14ac:dyDescent="0.25">
      <c r="A568" s="30" t="str">
        <f t="shared" si="53"/>
        <v>เขต 6 ระยอง</v>
      </c>
      <c r="B568" s="30" t="str">
        <f t="shared" si="53"/>
        <v>1100 - สมุทรปราการ</v>
      </c>
      <c r="C568" s="27" t="s">
        <v>1480</v>
      </c>
      <c r="D568" s="28">
        <v>0</v>
      </c>
      <c r="E568" s="28">
        <v>0</v>
      </c>
      <c r="F568" s="28">
        <v>125250</v>
      </c>
      <c r="G568" s="28">
        <v>0</v>
      </c>
      <c r="H568" s="28">
        <f t="shared" si="50"/>
        <v>125250</v>
      </c>
      <c r="I568" s="28">
        <f t="shared" si="49"/>
        <v>125250</v>
      </c>
    </row>
    <row r="569" spans="1:9" ht="13.5" thickBot="1" x14ac:dyDescent="0.25">
      <c r="A569" s="30" t="str">
        <f t="shared" si="53"/>
        <v>เขต 6 ระยอง</v>
      </c>
      <c r="B569" s="30" t="str">
        <f t="shared" si="53"/>
        <v>1100 - สมุทรปราการ</v>
      </c>
      <c r="C569" s="27" t="s">
        <v>1481</v>
      </c>
      <c r="D569" s="28">
        <v>0</v>
      </c>
      <c r="E569" s="28">
        <v>0</v>
      </c>
      <c r="F569" s="28">
        <v>82930</v>
      </c>
      <c r="G569" s="28">
        <v>0</v>
      </c>
      <c r="H569" s="28">
        <f t="shared" si="50"/>
        <v>82930</v>
      </c>
      <c r="I569" s="28">
        <f t="shared" si="49"/>
        <v>82930</v>
      </c>
    </row>
    <row r="570" spans="1:9" ht="13.5" thickBot="1" x14ac:dyDescent="0.25">
      <c r="A570" s="30" t="str">
        <f t="shared" si="53"/>
        <v>เขต 6 ระยอง</v>
      </c>
      <c r="B570" s="30" t="str">
        <f t="shared" si="53"/>
        <v>1100 - สมุทรปราการ</v>
      </c>
      <c r="C570" s="27" t="s">
        <v>1482</v>
      </c>
      <c r="D570" s="28">
        <v>57641</v>
      </c>
      <c r="E570" s="28">
        <v>0</v>
      </c>
      <c r="F570" s="28">
        <v>19612</v>
      </c>
      <c r="G570" s="28">
        <v>0</v>
      </c>
      <c r="H570" s="28">
        <f t="shared" si="50"/>
        <v>19612</v>
      </c>
      <c r="I570" s="28">
        <f t="shared" si="49"/>
        <v>77253</v>
      </c>
    </row>
    <row r="571" spans="1:9" ht="13.5" thickBot="1" x14ac:dyDescent="0.25">
      <c r="A571" s="30" t="str">
        <f t="shared" si="53"/>
        <v>เขต 6 ระยอง</v>
      </c>
      <c r="B571" s="30" t="str">
        <f t="shared" si="53"/>
        <v>1100 - สมุทรปราการ</v>
      </c>
      <c r="C571" s="27" t="s">
        <v>1483</v>
      </c>
      <c r="D571" s="28">
        <v>0</v>
      </c>
      <c r="E571" s="28">
        <v>0</v>
      </c>
      <c r="F571" s="28">
        <v>130711</v>
      </c>
      <c r="G571" s="28">
        <v>0</v>
      </c>
      <c r="H571" s="28">
        <f t="shared" si="50"/>
        <v>130711</v>
      </c>
      <c r="I571" s="28">
        <f t="shared" si="49"/>
        <v>130711</v>
      </c>
    </row>
    <row r="572" spans="1:9" ht="13.5" thickBot="1" x14ac:dyDescent="0.25">
      <c r="A572" s="30" t="str">
        <f t="shared" si="53"/>
        <v>เขต 6 ระยอง</v>
      </c>
      <c r="B572" s="30" t="str">
        <f t="shared" si="53"/>
        <v>1100 - สมุทรปราการ</v>
      </c>
      <c r="C572" s="27" t="s">
        <v>1484</v>
      </c>
      <c r="D572" s="28">
        <v>0</v>
      </c>
      <c r="E572" s="28">
        <v>0</v>
      </c>
      <c r="F572" s="28">
        <v>1</v>
      </c>
      <c r="G572" s="28">
        <v>0</v>
      </c>
      <c r="H572" s="28">
        <f t="shared" si="50"/>
        <v>1</v>
      </c>
      <c r="I572" s="28">
        <f t="shared" si="49"/>
        <v>1</v>
      </c>
    </row>
    <row r="573" spans="1:9" ht="13.5" thickBot="1" x14ac:dyDescent="0.25">
      <c r="A573" s="30" t="str">
        <f t="shared" ref="A573:B588" si="54">A572</f>
        <v>เขต 6 ระยอง</v>
      </c>
      <c r="B573" s="30" t="str">
        <f t="shared" si="54"/>
        <v>1100 - สมุทรปราการ</v>
      </c>
      <c r="C573" s="27" t="s">
        <v>1485</v>
      </c>
      <c r="D573" s="28">
        <v>0</v>
      </c>
      <c r="E573" s="28">
        <v>0</v>
      </c>
      <c r="F573" s="28">
        <v>20104</v>
      </c>
      <c r="G573" s="28">
        <v>0</v>
      </c>
      <c r="H573" s="28">
        <f t="shared" si="50"/>
        <v>20104</v>
      </c>
      <c r="I573" s="28">
        <f t="shared" si="49"/>
        <v>20104</v>
      </c>
    </row>
    <row r="574" spans="1:9" ht="13.5" thickBot="1" x14ac:dyDescent="0.25">
      <c r="A574" s="30" t="str">
        <f t="shared" si="54"/>
        <v>เขต 6 ระยอง</v>
      </c>
      <c r="B574" s="30" t="str">
        <f t="shared" si="54"/>
        <v>1100 - สมุทรปราการ</v>
      </c>
      <c r="C574" s="27" t="s">
        <v>1486</v>
      </c>
      <c r="D574" s="28">
        <v>0</v>
      </c>
      <c r="E574" s="28">
        <v>0</v>
      </c>
      <c r="F574" s="28">
        <v>115993</v>
      </c>
      <c r="G574" s="28">
        <v>0</v>
      </c>
      <c r="H574" s="28">
        <f t="shared" si="50"/>
        <v>115993</v>
      </c>
      <c r="I574" s="28">
        <f t="shared" si="49"/>
        <v>115993</v>
      </c>
    </row>
    <row r="575" spans="1:9" ht="13.5" thickBot="1" x14ac:dyDescent="0.25">
      <c r="A575" s="30" t="str">
        <f t="shared" si="54"/>
        <v>เขต 6 ระยอง</v>
      </c>
      <c r="B575" s="30" t="str">
        <f t="shared" si="54"/>
        <v>1100 - สมุทรปราการ</v>
      </c>
      <c r="C575" s="27" t="s">
        <v>1487</v>
      </c>
      <c r="D575" s="28">
        <v>46361</v>
      </c>
      <c r="E575" s="28">
        <v>0</v>
      </c>
      <c r="F575" s="28">
        <v>866</v>
      </c>
      <c r="G575" s="28">
        <v>0</v>
      </c>
      <c r="H575" s="28">
        <f t="shared" si="50"/>
        <v>866</v>
      </c>
      <c r="I575" s="28">
        <f t="shared" si="49"/>
        <v>47227</v>
      </c>
    </row>
    <row r="576" spans="1:9" ht="13.5" thickBot="1" x14ac:dyDescent="0.25">
      <c r="A576" s="30" t="str">
        <f t="shared" si="54"/>
        <v>เขต 6 ระยอง</v>
      </c>
      <c r="B576" s="30" t="str">
        <f t="shared" si="54"/>
        <v>1100 - สมุทรปราการ</v>
      </c>
      <c r="C576" s="27" t="s">
        <v>1488</v>
      </c>
      <c r="D576" s="28">
        <v>3750</v>
      </c>
      <c r="E576" s="28">
        <v>0</v>
      </c>
      <c r="F576" s="28">
        <v>0</v>
      </c>
      <c r="G576" s="28">
        <v>0</v>
      </c>
      <c r="H576" s="28">
        <f t="shared" si="50"/>
        <v>0</v>
      </c>
      <c r="I576" s="28">
        <f t="shared" si="49"/>
        <v>3750</v>
      </c>
    </row>
    <row r="577" spans="1:9" ht="13.5" thickBot="1" x14ac:dyDescent="0.25">
      <c r="A577" s="30" t="str">
        <f t="shared" si="54"/>
        <v>เขต 6 ระยอง</v>
      </c>
      <c r="B577" s="30" t="str">
        <f t="shared" si="54"/>
        <v>1100 - สมุทรปราการ</v>
      </c>
      <c r="C577" s="27" t="s">
        <v>1489</v>
      </c>
      <c r="D577" s="28">
        <v>0</v>
      </c>
      <c r="E577" s="28">
        <v>0</v>
      </c>
      <c r="F577" s="28">
        <v>21733</v>
      </c>
      <c r="G577" s="28">
        <v>0</v>
      </c>
      <c r="H577" s="28">
        <f t="shared" si="50"/>
        <v>21733</v>
      </c>
      <c r="I577" s="28">
        <f t="shared" si="49"/>
        <v>21733</v>
      </c>
    </row>
    <row r="578" spans="1:9" ht="13.5" thickBot="1" x14ac:dyDescent="0.25">
      <c r="A578" s="30" t="str">
        <f t="shared" si="54"/>
        <v>เขต 6 ระยอง</v>
      </c>
      <c r="B578" s="30" t="str">
        <f t="shared" si="54"/>
        <v>1100 - สมุทรปราการ</v>
      </c>
      <c r="C578" s="27" t="s">
        <v>1490</v>
      </c>
      <c r="D578" s="28">
        <v>4148</v>
      </c>
      <c r="E578" s="28">
        <v>0</v>
      </c>
      <c r="F578" s="28">
        <v>0</v>
      </c>
      <c r="G578" s="28">
        <v>0</v>
      </c>
      <c r="H578" s="28">
        <f t="shared" si="50"/>
        <v>0</v>
      </c>
      <c r="I578" s="28">
        <f t="shared" si="49"/>
        <v>4148</v>
      </c>
    </row>
    <row r="579" spans="1:9" ht="13.5" thickBot="1" x14ac:dyDescent="0.25">
      <c r="A579" s="30" t="str">
        <f t="shared" si="54"/>
        <v>เขต 6 ระยอง</v>
      </c>
      <c r="B579" s="30" t="str">
        <f t="shared" si="54"/>
        <v>1100 - สมุทรปราการ</v>
      </c>
      <c r="C579" s="27" t="s">
        <v>954</v>
      </c>
      <c r="D579" s="28">
        <v>0</v>
      </c>
      <c r="E579" s="28">
        <v>65657</v>
      </c>
      <c r="F579" s="28">
        <v>964</v>
      </c>
      <c r="G579" s="28">
        <v>4965</v>
      </c>
      <c r="H579" s="28">
        <f t="shared" si="50"/>
        <v>71586</v>
      </c>
      <c r="I579" s="28">
        <f t="shared" si="49"/>
        <v>71586</v>
      </c>
    </row>
    <row r="580" spans="1:9" ht="13.5" thickBot="1" x14ac:dyDescent="0.25">
      <c r="A580" s="30"/>
      <c r="B580" s="31" t="s">
        <v>1491</v>
      </c>
      <c r="C580" s="32"/>
      <c r="D580" s="33">
        <f>SUBTOTAL(9,D556:D579)</f>
        <v>701901</v>
      </c>
      <c r="E580" s="33">
        <f>SUBTOTAL(9,E556:E579)</f>
        <v>65657</v>
      </c>
      <c r="F580" s="33">
        <f>SUBTOTAL(9,F556:F579)</f>
        <v>909087</v>
      </c>
      <c r="G580" s="33">
        <f>SUBTOTAL(9,G556:G579)</f>
        <v>4965</v>
      </c>
      <c r="H580" s="33">
        <f t="shared" si="50"/>
        <v>979709</v>
      </c>
      <c r="I580" s="33">
        <f t="shared" si="49"/>
        <v>1681610</v>
      </c>
    </row>
    <row r="581" spans="1:9" ht="13.5" thickBot="1" x14ac:dyDescent="0.25">
      <c r="A581" s="30" t="str">
        <f>A579</f>
        <v>เขต 6 ระยอง</v>
      </c>
      <c r="B581" s="27" t="s">
        <v>1492</v>
      </c>
      <c r="C581" s="27" t="s">
        <v>1493</v>
      </c>
      <c r="D581" s="28">
        <v>0</v>
      </c>
      <c r="E581" s="28">
        <v>0</v>
      </c>
      <c r="F581" s="28">
        <v>0</v>
      </c>
      <c r="G581" s="28">
        <v>0</v>
      </c>
      <c r="H581" s="28">
        <f t="shared" si="50"/>
        <v>0</v>
      </c>
      <c r="I581" s="28">
        <f t="shared" ref="I581:I644" si="55">D581+H581</f>
        <v>0</v>
      </c>
    </row>
    <row r="582" spans="1:9" ht="13.5" thickBot="1" x14ac:dyDescent="0.25">
      <c r="A582" s="30" t="str">
        <f t="shared" si="54"/>
        <v>เขต 6 ระยอง</v>
      </c>
      <c r="B582" s="30" t="str">
        <f t="shared" si="54"/>
        <v>2000 - ชลบุรี</v>
      </c>
      <c r="C582" s="27" t="s">
        <v>1494</v>
      </c>
      <c r="D582" s="28">
        <v>0</v>
      </c>
      <c r="E582" s="28">
        <v>0</v>
      </c>
      <c r="F582" s="28">
        <v>194734</v>
      </c>
      <c r="G582" s="28">
        <v>0</v>
      </c>
      <c r="H582" s="28">
        <f t="shared" ref="H582:H645" si="56">SUM(E582:G582)</f>
        <v>194734</v>
      </c>
      <c r="I582" s="28">
        <f t="shared" si="55"/>
        <v>194734</v>
      </c>
    </row>
    <row r="583" spans="1:9" ht="13.5" thickBot="1" x14ac:dyDescent="0.25">
      <c r="A583" s="30" t="str">
        <f t="shared" si="54"/>
        <v>เขต 6 ระยอง</v>
      </c>
      <c r="B583" s="30" t="str">
        <f t="shared" si="54"/>
        <v>2000 - ชลบุรี</v>
      </c>
      <c r="C583" s="27" t="s">
        <v>1495</v>
      </c>
      <c r="D583" s="28">
        <v>71464</v>
      </c>
      <c r="E583" s="28">
        <v>0</v>
      </c>
      <c r="F583" s="28">
        <v>0</v>
      </c>
      <c r="G583" s="28">
        <v>0</v>
      </c>
      <c r="H583" s="28">
        <f t="shared" si="56"/>
        <v>0</v>
      </c>
      <c r="I583" s="28">
        <f t="shared" si="55"/>
        <v>71464</v>
      </c>
    </row>
    <row r="584" spans="1:9" ht="13.5" thickBot="1" x14ac:dyDescent="0.25">
      <c r="A584" s="30" t="str">
        <f t="shared" si="54"/>
        <v>เขต 6 ระยอง</v>
      </c>
      <c r="B584" s="30" t="str">
        <f t="shared" si="54"/>
        <v>2000 - ชลบุรี</v>
      </c>
      <c r="C584" s="27" t="s">
        <v>1496</v>
      </c>
      <c r="D584" s="28">
        <v>17870</v>
      </c>
      <c r="E584" s="28">
        <v>0</v>
      </c>
      <c r="F584" s="28">
        <v>0</v>
      </c>
      <c r="G584" s="28">
        <v>0</v>
      </c>
      <c r="H584" s="28">
        <f t="shared" si="56"/>
        <v>0</v>
      </c>
      <c r="I584" s="28">
        <f t="shared" si="55"/>
        <v>17870</v>
      </c>
    </row>
    <row r="585" spans="1:9" ht="13.5" thickBot="1" x14ac:dyDescent="0.25">
      <c r="A585" s="30" t="str">
        <f t="shared" si="54"/>
        <v>เขต 6 ระยอง</v>
      </c>
      <c r="B585" s="30" t="str">
        <f t="shared" si="54"/>
        <v>2000 - ชลบุรี</v>
      </c>
      <c r="C585" s="27" t="s">
        <v>1497</v>
      </c>
      <c r="D585" s="28">
        <v>155064</v>
      </c>
      <c r="E585" s="28">
        <v>0</v>
      </c>
      <c r="F585" s="28">
        <v>0</v>
      </c>
      <c r="G585" s="28">
        <v>0</v>
      </c>
      <c r="H585" s="28">
        <f t="shared" si="56"/>
        <v>0</v>
      </c>
      <c r="I585" s="28">
        <f t="shared" si="55"/>
        <v>155064</v>
      </c>
    </row>
    <row r="586" spans="1:9" ht="13.5" thickBot="1" x14ac:dyDescent="0.25">
      <c r="A586" s="30" t="str">
        <f t="shared" si="54"/>
        <v>เขต 6 ระยอง</v>
      </c>
      <c r="B586" s="30" t="str">
        <f t="shared" si="54"/>
        <v>2000 - ชลบุรี</v>
      </c>
      <c r="C586" s="27" t="s">
        <v>1498</v>
      </c>
      <c r="D586" s="28">
        <v>14517</v>
      </c>
      <c r="E586" s="28">
        <v>0</v>
      </c>
      <c r="F586" s="28">
        <v>0</v>
      </c>
      <c r="G586" s="28">
        <v>0</v>
      </c>
      <c r="H586" s="28">
        <f t="shared" si="56"/>
        <v>0</v>
      </c>
      <c r="I586" s="28">
        <f t="shared" si="55"/>
        <v>14517</v>
      </c>
    </row>
    <row r="587" spans="1:9" ht="13.5" thickBot="1" x14ac:dyDescent="0.25">
      <c r="A587" s="30" t="str">
        <f t="shared" si="54"/>
        <v>เขต 6 ระยอง</v>
      </c>
      <c r="B587" s="30" t="str">
        <f t="shared" si="54"/>
        <v>2000 - ชลบุรี</v>
      </c>
      <c r="C587" s="27" t="s">
        <v>1499</v>
      </c>
      <c r="D587" s="28">
        <v>48372</v>
      </c>
      <c r="E587" s="28">
        <v>0</v>
      </c>
      <c r="F587" s="28">
        <v>0</v>
      </c>
      <c r="G587" s="28">
        <v>0</v>
      </c>
      <c r="H587" s="28">
        <f t="shared" si="56"/>
        <v>0</v>
      </c>
      <c r="I587" s="28">
        <f t="shared" si="55"/>
        <v>48372</v>
      </c>
    </row>
    <row r="588" spans="1:9" ht="13.5" thickBot="1" x14ac:dyDescent="0.25">
      <c r="A588" s="30" t="str">
        <f t="shared" si="54"/>
        <v>เขต 6 ระยอง</v>
      </c>
      <c r="B588" s="30" t="str">
        <f t="shared" si="54"/>
        <v>2000 - ชลบุรี</v>
      </c>
      <c r="C588" s="27" t="s">
        <v>1500</v>
      </c>
      <c r="D588" s="28">
        <v>83985</v>
      </c>
      <c r="E588" s="28">
        <v>0</v>
      </c>
      <c r="F588" s="28">
        <v>19744</v>
      </c>
      <c r="G588" s="28">
        <v>0</v>
      </c>
      <c r="H588" s="28">
        <f t="shared" si="56"/>
        <v>19744</v>
      </c>
      <c r="I588" s="28">
        <f t="shared" si="55"/>
        <v>103729</v>
      </c>
    </row>
    <row r="589" spans="1:9" ht="13.5" thickBot="1" x14ac:dyDescent="0.25">
      <c r="A589" s="30" t="str">
        <f t="shared" ref="A589:B604" si="57">A588</f>
        <v>เขต 6 ระยอง</v>
      </c>
      <c r="B589" s="30" t="str">
        <f t="shared" si="57"/>
        <v>2000 - ชลบุรี</v>
      </c>
      <c r="C589" s="27" t="s">
        <v>1501</v>
      </c>
      <c r="D589" s="28">
        <v>117459</v>
      </c>
      <c r="E589" s="28">
        <v>0</v>
      </c>
      <c r="F589" s="28">
        <v>7730</v>
      </c>
      <c r="G589" s="28">
        <v>0</v>
      </c>
      <c r="H589" s="28">
        <f t="shared" si="56"/>
        <v>7730</v>
      </c>
      <c r="I589" s="28">
        <f t="shared" si="55"/>
        <v>125189</v>
      </c>
    </row>
    <row r="590" spans="1:9" ht="13.5" thickBot="1" x14ac:dyDescent="0.25">
      <c r="A590" s="30" t="str">
        <f t="shared" si="57"/>
        <v>เขต 6 ระยอง</v>
      </c>
      <c r="B590" s="30" t="str">
        <f t="shared" si="57"/>
        <v>2000 - ชลบุรี</v>
      </c>
      <c r="C590" s="27" t="s">
        <v>1502</v>
      </c>
      <c r="D590" s="28">
        <v>3476</v>
      </c>
      <c r="E590" s="28">
        <v>0</v>
      </c>
      <c r="F590" s="28">
        <v>0</v>
      </c>
      <c r="G590" s="28">
        <v>0</v>
      </c>
      <c r="H590" s="28">
        <f t="shared" si="56"/>
        <v>0</v>
      </c>
      <c r="I590" s="28">
        <f t="shared" si="55"/>
        <v>3476</v>
      </c>
    </row>
    <row r="591" spans="1:9" ht="13.5" thickBot="1" x14ac:dyDescent="0.25">
      <c r="A591" s="30" t="str">
        <f t="shared" si="57"/>
        <v>เขต 6 ระยอง</v>
      </c>
      <c r="B591" s="30" t="str">
        <f t="shared" si="57"/>
        <v>2000 - ชลบุรี</v>
      </c>
      <c r="C591" s="27" t="s">
        <v>1503</v>
      </c>
      <c r="D591" s="28">
        <v>66292</v>
      </c>
      <c r="E591" s="28">
        <v>0</v>
      </c>
      <c r="F591" s="28">
        <v>0</v>
      </c>
      <c r="G591" s="28">
        <v>0</v>
      </c>
      <c r="H591" s="28">
        <f t="shared" si="56"/>
        <v>0</v>
      </c>
      <c r="I591" s="28">
        <f t="shared" si="55"/>
        <v>66292</v>
      </c>
    </row>
    <row r="592" spans="1:9" ht="13.5" thickBot="1" x14ac:dyDescent="0.25">
      <c r="A592" s="30" t="str">
        <f t="shared" si="57"/>
        <v>เขต 6 ระยอง</v>
      </c>
      <c r="B592" s="30" t="str">
        <f t="shared" si="57"/>
        <v>2000 - ชลบุรี</v>
      </c>
      <c r="C592" s="27" t="s">
        <v>1504</v>
      </c>
      <c r="D592" s="28">
        <v>38721</v>
      </c>
      <c r="E592" s="28">
        <v>0</v>
      </c>
      <c r="F592" s="28">
        <v>0</v>
      </c>
      <c r="G592" s="28">
        <v>0</v>
      </c>
      <c r="H592" s="28">
        <f t="shared" si="56"/>
        <v>0</v>
      </c>
      <c r="I592" s="28">
        <f t="shared" si="55"/>
        <v>38721</v>
      </c>
    </row>
    <row r="593" spans="1:9" ht="13.5" thickBot="1" x14ac:dyDescent="0.25">
      <c r="A593" s="30" t="str">
        <f t="shared" si="57"/>
        <v>เขต 6 ระยอง</v>
      </c>
      <c r="B593" s="30" t="str">
        <f t="shared" si="57"/>
        <v>2000 - ชลบุรี</v>
      </c>
      <c r="C593" s="27" t="s">
        <v>1505</v>
      </c>
      <c r="D593" s="28">
        <v>6820</v>
      </c>
      <c r="E593" s="28">
        <v>0</v>
      </c>
      <c r="F593" s="28">
        <v>0</v>
      </c>
      <c r="G593" s="28">
        <v>0</v>
      </c>
      <c r="H593" s="28">
        <f t="shared" si="56"/>
        <v>0</v>
      </c>
      <c r="I593" s="28">
        <f t="shared" si="55"/>
        <v>6820</v>
      </c>
    </row>
    <row r="594" spans="1:9" ht="13.5" thickBot="1" x14ac:dyDescent="0.25">
      <c r="A594" s="30" t="str">
        <f t="shared" si="57"/>
        <v>เขต 6 ระยอง</v>
      </c>
      <c r="B594" s="30" t="str">
        <f t="shared" si="57"/>
        <v>2000 - ชลบุรี</v>
      </c>
      <c r="C594" s="27" t="s">
        <v>1506</v>
      </c>
      <c r="D594" s="28">
        <v>0</v>
      </c>
      <c r="E594" s="28">
        <v>0</v>
      </c>
      <c r="F594" s="28">
        <v>2</v>
      </c>
      <c r="G594" s="28">
        <v>0</v>
      </c>
      <c r="H594" s="28">
        <f t="shared" si="56"/>
        <v>2</v>
      </c>
      <c r="I594" s="28">
        <f t="shared" si="55"/>
        <v>2</v>
      </c>
    </row>
    <row r="595" spans="1:9" ht="13.5" thickBot="1" x14ac:dyDescent="0.25">
      <c r="A595" s="30" t="str">
        <f t="shared" si="57"/>
        <v>เขต 6 ระยอง</v>
      </c>
      <c r="B595" s="30" t="str">
        <f t="shared" si="57"/>
        <v>2000 - ชลบุรี</v>
      </c>
      <c r="C595" s="27" t="s">
        <v>1507</v>
      </c>
      <c r="D595" s="28">
        <v>0</v>
      </c>
      <c r="E595" s="28">
        <v>0</v>
      </c>
      <c r="F595" s="28">
        <v>145918</v>
      </c>
      <c r="G595" s="28">
        <v>0</v>
      </c>
      <c r="H595" s="28">
        <f t="shared" si="56"/>
        <v>145918</v>
      </c>
      <c r="I595" s="28">
        <f t="shared" si="55"/>
        <v>145918</v>
      </c>
    </row>
    <row r="596" spans="1:9" ht="13.5" thickBot="1" x14ac:dyDescent="0.25">
      <c r="A596" s="30" t="str">
        <f t="shared" si="57"/>
        <v>เขต 6 ระยอง</v>
      </c>
      <c r="B596" s="30" t="str">
        <f t="shared" si="57"/>
        <v>2000 - ชลบุรี</v>
      </c>
      <c r="C596" s="27" t="s">
        <v>1508</v>
      </c>
      <c r="D596" s="28">
        <v>60717</v>
      </c>
      <c r="E596" s="28">
        <v>0</v>
      </c>
      <c r="F596" s="28">
        <v>305577</v>
      </c>
      <c r="G596" s="28">
        <v>0</v>
      </c>
      <c r="H596" s="28">
        <f t="shared" si="56"/>
        <v>305577</v>
      </c>
      <c r="I596" s="28">
        <f t="shared" si="55"/>
        <v>366294</v>
      </c>
    </row>
    <row r="597" spans="1:9" ht="13.5" thickBot="1" x14ac:dyDescent="0.25">
      <c r="A597" s="30" t="str">
        <f t="shared" si="57"/>
        <v>เขต 6 ระยอง</v>
      </c>
      <c r="B597" s="30" t="str">
        <f t="shared" si="57"/>
        <v>2000 - ชลบุรี</v>
      </c>
      <c r="C597" s="27" t="s">
        <v>1484</v>
      </c>
      <c r="D597" s="28">
        <v>0</v>
      </c>
      <c r="E597" s="28">
        <v>0</v>
      </c>
      <c r="F597" s="28">
        <v>106501</v>
      </c>
      <c r="G597" s="28">
        <v>0</v>
      </c>
      <c r="H597" s="28">
        <f t="shared" si="56"/>
        <v>106501</v>
      </c>
      <c r="I597" s="28">
        <f t="shared" si="55"/>
        <v>106501</v>
      </c>
    </row>
    <row r="598" spans="1:9" ht="13.5" thickBot="1" x14ac:dyDescent="0.25">
      <c r="A598" s="30" t="str">
        <f t="shared" si="57"/>
        <v>เขต 6 ระยอง</v>
      </c>
      <c r="B598" s="30" t="str">
        <f t="shared" si="57"/>
        <v>2000 - ชลบุรี</v>
      </c>
      <c r="C598" s="27" t="s">
        <v>1509</v>
      </c>
      <c r="D598" s="28">
        <v>28502</v>
      </c>
      <c r="E598" s="28">
        <v>0</v>
      </c>
      <c r="F598" s="28">
        <v>5383</v>
      </c>
      <c r="G598" s="28">
        <v>0</v>
      </c>
      <c r="H598" s="28">
        <f t="shared" si="56"/>
        <v>5383</v>
      </c>
      <c r="I598" s="28">
        <f t="shared" si="55"/>
        <v>33885</v>
      </c>
    </row>
    <row r="599" spans="1:9" ht="13.5" thickBot="1" x14ac:dyDescent="0.25">
      <c r="A599" s="30" t="str">
        <f t="shared" si="57"/>
        <v>เขต 6 ระยอง</v>
      </c>
      <c r="B599" s="30" t="str">
        <f t="shared" si="57"/>
        <v>2000 - ชลบุรี</v>
      </c>
      <c r="C599" s="27" t="s">
        <v>1510</v>
      </c>
      <c r="D599" s="28">
        <v>188084</v>
      </c>
      <c r="E599" s="28">
        <v>0</v>
      </c>
      <c r="F599" s="28">
        <v>0</v>
      </c>
      <c r="G599" s="28">
        <v>0</v>
      </c>
      <c r="H599" s="28">
        <f t="shared" si="56"/>
        <v>0</v>
      </c>
      <c r="I599" s="28">
        <f t="shared" si="55"/>
        <v>188084</v>
      </c>
    </row>
    <row r="600" spans="1:9" ht="13.5" thickBot="1" x14ac:dyDescent="0.25">
      <c r="A600" s="30" t="str">
        <f t="shared" si="57"/>
        <v>เขต 6 ระยอง</v>
      </c>
      <c r="B600" s="30" t="str">
        <f t="shared" si="57"/>
        <v>2000 - ชลบุรี</v>
      </c>
      <c r="C600" s="27" t="s">
        <v>1511</v>
      </c>
      <c r="D600" s="28">
        <v>0</v>
      </c>
      <c r="E600" s="28">
        <v>0</v>
      </c>
      <c r="F600" s="28">
        <v>147229</v>
      </c>
      <c r="G600" s="28">
        <v>0</v>
      </c>
      <c r="H600" s="28">
        <f t="shared" si="56"/>
        <v>147229</v>
      </c>
      <c r="I600" s="28">
        <f t="shared" si="55"/>
        <v>147229</v>
      </c>
    </row>
    <row r="601" spans="1:9" ht="13.5" thickBot="1" x14ac:dyDescent="0.25">
      <c r="A601" s="30" t="str">
        <f t="shared" si="57"/>
        <v>เขต 6 ระยอง</v>
      </c>
      <c r="B601" s="30" t="str">
        <f t="shared" si="57"/>
        <v>2000 - ชลบุรี</v>
      </c>
      <c r="C601" s="27" t="s">
        <v>1512</v>
      </c>
      <c r="D601" s="28">
        <v>0</v>
      </c>
      <c r="E601" s="28">
        <v>0</v>
      </c>
      <c r="F601" s="28">
        <v>14661</v>
      </c>
      <c r="G601" s="28">
        <v>0</v>
      </c>
      <c r="H601" s="28">
        <f t="shared" si="56"/>
        <v>14661</v>
      </c>
      <c r="I601" s="28">
        <f t="shared" si="55"/>
        <v>14661</v>
      </c>
    </row>
    <row r="602" spans="1:9" ht="13.5" thickBot="1" x14ac:dyDescent="0.25">
      <c r="A602" s="30" t="str">
        <f t="shared" si="57"/>
        <v>เขต 6 ระยอง</v>
      </c>
      <c r="B602" s="30" t="str">
        <f t="shared" si="57"/>
        <v>2000 - ชลบุรี</v>
      </c>
      <c r="C602" s="27" t="s">
        <v>1513</v>
      </c>
      <c r="D602" s="28">
        <v>0</v>
      </c>
      <c r="E602" s="28">
        <v>0</v>
      </c>
      <c r="F602" s="28">
        <v>0</v>
      </c>
      <c r="G602" s="28">
        <v>0</v>
      </c>
      <c r="H602" s="28">
        <f t="shared" si="56"/>
        <v>0</v>
      </c>
      <c r="I602" s="28">
        <f t="shared" si="55"/>
        <v>0</v>
      </c>
    </row>
    <row r="603" spans="1:9" ht="13.5" thickBot="1" x14ac:dyDescent="0.25">
      <c r="A603" s="30" t="str">
        <f t="shared" si="57"/>
        <v>เขต 6 ระยอง</v>
      </c>
      <c r="B603" s="30" t="str">
        <f t="shared" si="57"/>
        <v>2000 - ชลบุรี</v>
      </c>
      <c r="C603" s="27" t="s">
        <v>1514</v>
      </c>
      <c r="D603" s="28">
        <v>25934</v>
      </c>
      <c r="E603" s="28">
        <v>0</v>
      </c>
      <c r="F603" s="28">
        <v>0</v>
      </c>
      <c r="G603" s="28">
        <v>0</v>
      </c>
      <c r="H603" s="28">
        <f t="shared" si="56"/>
        <v>0</v>
      </c>
      <c r="I603" s="28">
        <f t="shared" si="55"/>
        <v>25934</v>
      </c>
    </row>
    <row r="604" spans="1:9" ht="13.5" thickBot="1" x14ac:dyDescent="0.25">
      <c r="A604" s="30" t="str">
        <f t="shared" si="57"/>
        <v>เขต 6 ระยอง</v>
      </c>
      <c r="B604" s="30" t="str">
        <f t="shared" si="57"/>
        <v>2000 - ชลบุรี</v>
      </c>
      <c r="C604" s="27" t="s">
        <v>1515</v>
      </c>
      <c r="D604" s="28">
        <v>6715</v>
      </c>
      <c r="E604" s="28">
        <v>0</v>
      </c>
      <c r="F604" s="28">
        <v>0</v>
      </c>
      <c r="G604" s="28">
        <v>0</v>
      </c>
      <c r="H604" s="28">
        <f t="shared" si="56"/>
        <v>0</v>
      </c>
      <c r="I604" s="28">
        <f t="shared" si="55"/>
        <v>6715</v>
      </c>
    </row>
    <row r="605" spans="1:9" ht="13.5" thickBot="1" x14ac:dyDescent="0.25">
      <c r="A605" s="30" t="str">
        <f t="shared" ref="A605:B620" si="58">A604</f>
        <v>เขต 6 ระยอง</v>
      </c>
      <c r="B605" s="30" t="str">
        <f t="shared" si="58"/>
        <v>2000 - ชลบุรี</v>
      </c>
      <c r="C605" s="27" t="s">
        <v>1516</v>
      </c>
      <c r="D605" s="28">
        <v>7622</v>
      </c>
      <c r="E605" s="28">
        <v>0</v>
      </c>
      <c r="F605" s="28">
        <v>0</v>
      </c>
      <c r="G605" s="28">
        <v>0</v>
      </c>
      <c r="H605" s="28">
        <f t="shared" si="56"/>
        <v>0</v>
      </c>
      <c r="I605" s="28">
        <f t="shared" si="55"/>
        <v>7622</v>
      </c>
    </row>
    <row r="606" spans="1:9" ht="13.5" thickBot="1" x14ac:dyDescent="0.25">
      <c r="A606" s="30" t="str">
        <f t="shared" si="58"/>
        <v>เขต 6 ระยอง</v>
      </c>
      <c r="B606" s="30" t="str">
        <f t="shared" si="58"/>
        <v>2000 - ชลบุรี</v>
      </c>
      <c r="C606" s="27" t="s">
        <v>1517</v>
      </c>
      <c r="D606" s="28">
        <v>25542</v>
      </c>
      <c r="E606" s="28">
        <v>0</v>
      </c>
      <c r="F606" s="28">
        <v>0</v>
      </c>
      <c r="G606" s="28">
        <v>0</v>
      </c>
      <c r="H606" s="28">
        <f t="shared" si="56"/>
        <v>0</v>
      </c>
      <c r="I606" s="28">
        <f t="shared" si="55"/>
        <v>25542</v>
      </c>
    </row>
    <row r="607" spans="1:9" ht="13.5" thickBot="1" x14ac:dyDescent="0.25">
      <c r="A607" s="30" t="str">
        <f t="shared" si="58"/>
        <v>เขต 6 ระยอง</v>
      </c>
      <c r="B607" s="30" t="str">
        <f t="shared" si="58"/>
        <v>2000 - ชลบุรี</v>
      </c>
      <c r="C607" s="27" t="s">
        <v>954</v>
      </c>
      <c r="D607" s="28">
        <v>0</v>
      </c>
      <c r="E607" s="28">
        <v>106164</v>
      </c>
      <c r="F607" s="28">
        <v>31752</v>
      </c>
      <c r="G607" s="28">
        <v>8794</v>
      </c>
      <c r="H607" s="28">
        <f t="shared" si="56"/>
        <v>146710</v>
      </c>
      <c r="I607" s="28">
        <f t="shared" si="55"/>
        <v>146710</v>
      </c>
    </row>
    <row r="608" spans="1:9" ht="13.5" thickBot="1" x14ac:dyDescent="0.25">
      <c r="A608" s="30"/>
      <c r="B608" s="31" t="s">
        <v>1518</v>
      </c>
      <c r="C608" s="32"/>
      <c r="D608" s="33">
        <f>SUBTOTAL(9,D581:D607)</f>
        <v>967156</v>
      </c>
      <c r="E608" s="33">
        <f>SUBTOTAL(9,E581:E607)</f>
        <v>106164</v>
      </c>
      <c r="F608" s="33">
        <f>SUBTOTAL(9,F581:F607)</f>
        <v>979231</v>
      </c>
      <c r="G608" s="33">
        <f>SUBTOTAL(9,G581:G607)</f>
        <v>8794</v>
      </c>
      <c r="H608" s="33">
        <f t="shared" si="56"/>
        <v>1094189</v>
      </c>
      <c r="I608" s="33">
        <f t="shared" si="55"/>
        <v>2061345</v>
      </c>
    </row>
    <row r="609" spans="1:9" ht="13.5" thickBot="1" x14ac:dyDescent="0.25">
      <c r="A609" s="30" t="str">
        <f>A607</f>
        <v>เขต 6 ระยอง</v>
      </c>
      <c r="B609" s="27" t="s">
        <v>1519</v>
      </c>
      <c r="C609" s="27" t="s">
        <v>1520</v>
      </c>
      <c r="D609" s="28">
        <v>30114</v>
      </c>
      <c r="E609" s="28">
        <v>0</v>
      </c>
      <c r="F609" s="28">
        <v>0</v>
      </c>
      <c r="G609" s="28">
        <v>0</v>
      </c>
      <c r="H609" s="28">
        <f t="shared" si="56"/>
        <v>0</v>
      </c>
      <c r="I609" s="28">
        <f t="shared" si="55"/>
        <v>30114</v>
      </c>
    </row>
    <row r="610" spans="1:9" ht="13.5" thickBot="1" x14ac:dyDescent="0.25">
      <c r="A610" s="30" t="str">
        <f t="shared" si="58"/>
        <v>เขต 6 ระยอง</v>
      </c>
      <c r="B610" s="30" t="str">
        <f t="shared" si="58"/>
        <v>2100 - ระยอง</v>
      </c>
      <c r="C610" s="27" t="s">
        <v>1521</v>
      </c>
      <c r="D610" s="28">
        <v>32854</v>
      </c>
      <c r="E610" s="28">
        <v>0</v>
      </c>
      <c r="F610" s="28">
        <v>0</v>
      </c>
      <c r="G610" s="28">
        <v>0</v>
      </c>
      <c r="H610" s="28">
        <f t="shared" si="56"/>
        <v>0</v>
      </c>
      <c r="I610" s="28">
        <f t="shared" si="55"/>
        <v>32854</v>
      </c>
    </row>
    <row r="611" spans="1:9" ht="13.5" thickBot="1" x14ac:dyDescent="0.25">
      <c r="A611" s="30" t="str">
        <f t="shared" si="58"/>
        <v>เขต 6 ระยอง</v>
      </c>
      <c r="B611" s="30" t="str">
        <f t="shared" si="58"/>
        <v>2100 - ระยอง</v>
      </c>
      <c r="C611" s="27" t="s">
        <v>1522</v>
      </c>
      <c r="D611" s="28">
        <v>96870</v>
      </c>
      <c r="E611" s="28">
        <v>0</v>
      </c>
      <c r="F611" s="28">
        <v>169917</v>
      </c>
      <c r="G611" s="28">
        <v>0</v>
      </c>
      <c r="H611" s="28">
        <f t="shared" si="56"/>
        <v>169917</v>
      </c>
      <c r="I611" s="28">
        <f t="shared" si="55"/>
        <v>266787</v>
      </c>
    </row>
    <row r="612" spans="1:9" ht="13.5" thickBot="1" x14ac:dyDescent="0.25">
      <c r="A612" s="30" t="str">
        <f t="shared" si="58"/>
        <v>เขต 6 ระยอง</v>
      </c>
      <c r="B612" s="30" t="str">
        <f t="shared" si="58"/>
        <v>2100 - ระยอง</v>
      </c>
      <c r="C612" s="27" t="s">
        <v>1523</v>
      </c>
      <c r="D612" s="28">
        <v>43501</v>
      </c>
      <c r="E612" s="28">
        <v>0</v>
      </c>
      <c r="F612" s="28">
        <v>0</v>
      </c>
      <c r="G612" s="28">
        <v>0</v>
      </c>
      <c r="H612" s="28">
        <f t="shared" si="56"/>
        <v>0</v>
      </c>
      <c r="I612" s="28">
        <f t="shared" si="55"/>
        <v>43501</v>
      </c>
    </row>
    <row r="613" spans="1:9" ht="13.5" thickBot="1" x14ac:dyDescent="0.25">
      <c r="A613" s="30" t="str">
        <f t="shared" si="58"/>
        <v>เขต 6 ระยอง</v>
      </c>
      <c r="B613" s="30" t="str">
        <f t="shared" si="58"/>
        <v>2100 - ระยอง</v>
      </c>
      <c r="C613" s="27" t="s">
        <v>1524</v>
      </c>
      <c r="D613" s="28">
        <v>45051</v>
      </c>
      <c r="E613" s="28">
        <v>0</v>
      </c>
      <c r="F613" s="28">
        <v>0</v>
      </c>
      <c r="G613" s="28">
        <v>0</v>
      </c>
      <c r="H613" s="28">
        <f t="shared" si="56"/>
        <v>0</v>
      </c>
      <c r="I613" s="28">
        <f t="shared" si="55"/>
        <v>45051</v>
      </c>
    </row>
    <row r="614" spans="1:9" ht="13.5" thickBot="1" x14ac:dyDescent="0.25">
      <c r="A614" s="30" t="str">
        <f t="shared" si="58"/>
        <v>เขต 6 ระยอง</v>
      </c>
      <c r="B614" s="30" t="str">
        <f t="shared" si="58"/>
        <v>2100 - ระยอง</v>
      </c>
      <c r="C614" s="27" t="s">
        <v>1525</v>
      </c>
      <c r="D614" s="28">
        <v>97700</v>
      </c>
      <c r="E614" s="28">
        <v>0</v>
      </c>
      <c r="F614" s="28">
        <v>0</v>
      </c>
      <c r="G614" s="28">
        <v>0</v>
      </c>
      <c r="H614" s="28">
        <f t="shared" si="56"/>
        <v>0</v>
      </c>
      <c r="I614" s="28">
        <f t="shared" si="55"/>
        <v>97700</v>
      </c>
    </row>
    <row r="615" spans="1:9" ht="13.5" thickBot="1" x14ac:dyDescent="0.25">
      <c r="A615" s="30" t="str">
        <f t="shared" si="58"/>
        <v>เขต 6 ระยอง</v>
      </c>
      <c r="B615" s="30" t="str">
        <f t="shared" si="58"/>
        <v>2100 - ระยอง</v>
      </c>
      <c r="C615" s="27" t="s">
        <v>1526</v>
      </c>
      <c r="D615" s="28">
        <v>28752</v>
      </c>
      <c r="E615" s="28">
        <v>0</v>
      </c>
      <c r="F615" s="28">
        <v>0</v>
      </c>
      <c r="G615" s="28">
        <v>0</v>
      </c>
      <c r="H615" s="28">
        <f t="shared" si="56"/>
        <v>0</v>
      </c>
      <c r="I615" s="28">
        <f t="shared" si="55"/>
        <v>28752</v>
      </c>
    </row>
    <row r="616" spans="1:9" ht="13.5" thickBot="1" x14ac:dyDescent="0.25">
      <c r="A616" s="30" t="str">
        <f t="shared" si="58"/>
        <v>เขต 6 ระยอง</v>
      </c>
      <c r="B616" s="30" t="str">
        <f t="shared" si="58"/>
        <v>2100 - ระยอง</v>
      </c>
      <c r="C616" s="27" t="s">
        <v>1527</v>
      </c>
      <c r="D616" s="28">
        <v>53076</v>
      </c>
      <c r="E616" s="28">
        <v>0</v>
      </c>
      <c r="F616" s="28">
        <v>0</v>
      </c>
      <c r="G616" s="28">
        <v>0</v>
      </c>
      <c r="H616" s="28">
        <f t="shared" si="56"/>
        <v>0</v>
      </c>
      <c r="I616" s="28">
        <f t="shared" si="55"/>
        <v>53076</v>
      </c>
    </row>
    <row r="617" spans="1:9" ht="13.5" thickBot="1" x14ac:dyDescent="0.25">
      <c r="A617" s="30" t="str">
        <f t="shared" si="58"/>
        <v>เขต 6 ระยอง</v>
      </c>
      <c r="B617" s="30" t="str">
        <f t="shared" si="58"/>
        <v>2100 - ระยอง</v>
      </c>
      <c r="C617" s="27" t="s">
        <v>1528</v>
      </c>
      <c r="D617" s="28">
        <v>39133</v>
      </c>
      <c r="E617" s="28">
        <v>0</v>
      </c>
      <c r="F617" s="28">
        <v>0</v>
      </c>
      <c r="G617" s="28">
        <v>0</v>
      </c>
      <c r="H617" s="28">
        <f t="shared" si="56"/>
        <v>0</v>
      </c>
      <c r="I617" s="28">
        <f t="shared" si="55"/>
        <v>39133</v>
      </c>
    </row>
    <row r="618" spans="1:9" ht="13.5" thickBot="1" x14ac:dyDescent="0.25">
      <c r="A618" s="30" t="str">
        <f t="shared" si="58"/>
        <v>เขต 6 ระยอง</v>
      </c>
      <c r="B618" s="30" t="str">
        <f t="shared" si="58"/>
        <v>2100 - ระยอง</v>
      </c>
      <c r="C618" s="27" t="s">
        <v>1529</v>
      </c>
      <c r="D618" s="28">
        <v>0</v>
      </c>
      <c r="E618" s="28">
        <v>0</v>
      </c>
      <c r="F618" s="28">
        <v>24262</v>
      </c>
      <c r="G618" s="28">
        <v>0</v>
      </c>
      <c r="H618" s="28">
        <f t="shared" si="56"/>
        <v>24262</v>
      </c>
      <c r="I618" s="28">
        <f t="shared" si="55"/>
        <v>24262</v>
      </c>
    </row>
    <row r="619" spans="1:9" ht="13.5" thickBot="1" x14ac:dyDescent="0.25">
      <c r="A619" s="30" t="str">
        <f t="shared" si="58"/>
        <v>เขต 6 ระยอง</v>
      </c>
      <c r="B619" s="30" t="str">
        <f t="shared" si="58"/>
        <v>2100 - ระยอง</v>
      </c>
      <c r="C619" s="27" t="s">
        <v>1530</v>
      </c>
      <c r="D619" s="28">
        <v>0</v>
      </c>
      <c r="E619" s="28">
        <v>0</v>
      </c>
      <c r="F619" s="28">
        <v>14811</v>
      </c>
      <c r="G619" s="28">
        <v>0</v>
      </c>
      <c r="H619" s="28">
        <f t="shared" si="56"/>
        <v>14811</v>
      </c>
      <c r="I619" s="28">
        <f t="shared" si="55"/>
        <v>14811</v>
      </c>
    </row>
    <row r="620" spans="1:9" ht="13.5" thickBot="1" x14ac:dyDescent="0.25">
      <c r="A620" s="30" t="str">
        <f t="shared" si="58"/>
        <v>เขต 6 ระยอง</v>
      </c>
      <c r="B620" s="30" t="str">
        <f t="shared" si="58"/>
        <v>2100 - ระยอง</v>
      </c>
      <c r="C620" s="27" t="s">
        <v>1531</v>
      </c>
      <c r="D620" s="28">
        <v>19417</v>
      </c>
      <c r="E620" s="28">
        <v>0</v>
      </c>
      <c r="F620" s="28">
        <v>0</v>
      </c>
      <c r="G620" s="28">
        <v>0</v>
      </c>
      <c r="H620" s="28">
        <f t="shared" si="56"/>
        <v>0</v>
      </c>
      <c r="I620" s="28">
        <f t="shared" si="55"/>
        <v>19417</v>
      </c>
    </row>
    <row r="621" spans="1:9" ht="13.5" thickBot="1" x14ac:dyDescent="0.25">
      <c r="A621" s="30" t="str">
        <f>A620</f>
        <v>เขต 6 ระยอง</v>
      </c>
      <c r="B621" s="30" t="str">
        <f>B620</f>
        <v>2100 - ระยอง</v>
      </c>
      <c r="C621" s="27" t="s">
        <v>1532</v>
      </c>
      <c r="D621" s="28">
        <v>28090</v>
      </c>
      <c r="E621" s="28">
        <v>0</v>
      </c>
      <c r="F621" s="28">
        <v>0</v>
      </c>
      <c r="G621" s="28">
        <v>0</v>
      </c>
      <c r="H621" s="28">
        <f t="shared" si="56"/>
        <v>0</v>
      </c>
      <c r="I621" s="28">
        <f t="shared" si="55"/>
        <v>28090</v>
      </c>
    </row>
    <row r="622" spans="1:9" ht="13.5" thickBot="1" x14ac:dyDescent="0.25">
      <c r="A622" s="30" t="str">
        <f>A621</f>
        <v>เขต 6 ระยอง</v>
      </c>
      <c r="B622" s="30" t="str">
        <f>B621</f>
        <v>2100 - ระยอง</v>
      </c>
      <c r="C622" s="27" t="s">
        <v>954</v>
      </c>
      <c r="D622" s="28">
        <v>0</v>
      </c>
      <c r="E622" s="28">
        <v>34783</v>
      </c>
      <c r="F622" s="28">
        <v>78</v>
      </c>
      <c r="G622" s="28">
        <v>5655</v>
      </c>
      <c r="H622" s="28">
        <f t="shared" si="56"/>
        <v>40516</v>
      </c>
      <c r="I622" s="28">
        <f t="shared" si="55"/>
        <v>40516</v>
      </c>
    </row>
    <row r="623" spans="1:9" ht="13.5" thickBot="1" x14ac:dyDescent="0.25">
      <c r="A623" s="30"/>
      <c r="B623" s="31" t="s">
        <v>1533</v>
      </c>
      <c r="C623" s="32"/>
      <c r="D623" s="33">
        <f>SUBTOTAL(9,D609:D622)</f>
        <v>514558</v>
      </c>
      <c r="E623" s="33">
        <f>SUBTOTAL(9,E609:E622)</f>
        <v>34783</v>
      </c>
      <c r="F623" s="33">
        <f>SUBTOTAL(9,F609:F622)</f>
        <v>209068</v>
      </c>
      <c r="G623" s="33">
        <f>SUBTOTAL(9,G609:G622)</f>
        <v>5655</v>
      </c>
      <c r="H623" s="33">
        <f t="shared" si="56"/>
        <v>249506</v>
      </c>
      <c r="I623" s="33">
        <f t="shared" si="55"/>
        <v>764064</v>
      </c>
    </row>
    <row r="624" spans="1:9" ht="13.5" thickBot="1" x14ac:dyDescent="0.25">
      <c r="A624" s="30" t="str">
        <f>A622</f>
        <v>เขต 6 ระยอง</v>
      </c>
      <c r="B624" s="27" t="s">
        <v>1534</v>
      </c>
      <c r="C624" s="27" t="s">
        <v>1535</v>
      </c>
      <c r="D624" s="28">
        <v>0</v>
      </c>
      <c r="E624" s="28">
        <v>0</v>
      </c>
      <c r="F624" s="28">
        <v>0</v>
      </c>
      <c r="G624" s="28">
        <v>0</v>
      </c>
      <c r="H624" s="28">
        <f t="shared" si="56"/>
        <v>0</v>
      </c>
      <c r="I624" s="28">
        <f t="shared" si="55"/>
        <v>0</v>
      </c>
    </row>
    <row r="625" spans="1:9" ht="13.5" thickBot="1" x14ac:dyDescent="0.25">
      <c r="A625" s="30" t="str">
        <f t="shared" ref="A625:B640" si="59">A624</f>
        <v>เขต 6 ระยอง</v>
      </c>
      <c r="B625" s="30" t="str">
        <f t="shared" si="59"/>
        <v>2200 - จันทบุรี</v>
      </c>
      <c r="C625" s="27" t="s">
        <v>1536</v>
      </c>
      <c r="D625" s="28">
        <v>0</v>
      </c>
      <c r="E625" s="28">
        <v>0</v>
      </c>
      <c r="F625" s="28">
        <v>0</v>
      </c>
      <c r="G625" s="28">
        <v>0</v>
      </c>
      <c r="H625" s="28">
        <f t="shared" si="56"/>
        <v>0</v>
      </c>
      <c r="I625" s="28">
        <f t="shared" si="55"/>
        <v>0</v>
      </c>
    </row>
    <row r="626" spans="1:9" ht="13.5" thickBot="1" x14ac:dyDescent="0.25">
      <c r="A626" s="30" t="str">
        <f t="shared" si="59"/>
        <v>เขต 6 ระยอง</v>
      </c>
      <c r="B626" s="30" t="str">
        <f t="shared" si="59"/>
        <v>2200 - จันทบุรี</v>
      </c>
      <c r="C626" s="27" t="s">
        <v>1537</v>
      </c>
      <c r="D626" s="28">
        <v>0</v>
      </c>
      <c r="E626" s="28">
        <v>0</v>
      </c>
      <c r="F626" s="28">
        <v>0</v>
      </c>
      <c r="G626" s="28">
        <v>0</v>
      </c>
      <c r="H626" s="28">
        <f t="shared" si="56"/>
        <v>0</v>
      </c>
      <c r="I626" s="28">
        <f t="shared" si="55"/>
        <v>0</v>
      </c>
    </row>
    <row r="627" spans="1:9" ht="13.5" thickBot="1" x14ac:dyDescent="0.25">
      <c r="A627" s="30" t="str">
        <f t="shared" si="59"/>
        <v>เขต 6 ระยอง</v>
      </c>
      <c r="B627" s="30" t="str">
        <f t="shared" si="59"/>
        <v>2200 - จันทบุรี</v>
      </c>
      <c r="C627" s="27" t="s">
        <v>1538</v>
      </c>
      <c r="D627" s="28">
        <v>0</v>
      </c>
      <c r="E627" s="28">
        <v>0</v>
      </c>
      <c r="F627" s="28">
        <v>0</v>
      </c>
      <c r="G627" s="28">
        <v>0</v>
      </c>
      <c r="H627" s="28">
        <f t="shared" si="56"/>
        <v>0</v>
      </c>
      <c r="I627" s="28">
        <f t="shared" si="55"/>
        <v>0</v>
      </c>
    </row>
    <row r="628" spans="1:9" ht="13.5" thickBot="1" x14ac:dyDescent="0.25">
      <c r="A628" s="30" t="str">
        <f t="shared" si="59"/>
        <v>เขต 6 ระยอง</v>
      </c>
      <c r="B628" s="30" t="str">
        <f t="shared" si="59"/>
        <v>2200 - จันทบุรี</v>
      </c>
      <c r="C628" s="27" t="s">
        <v>1539</v>
      </c>
      <c r="D628" s="28">
        <v>108492</v>
      </c>
      <c r="E628" s="28">
        <v>0</v>
      </c>
      <c r="F628" s="28">
        <v>42551</v>
      </c>
      <c r="G628" s="28">
        <v>0</v>
      </c>
      <c r="H628" s="28">
        <f t="shared" si="56"/>
        <v>42551</v>
      </c>
      <c r="I628" s="28">
        <f t="shared" si="55"/>
        <v>151043</v>
      </c>
    </row>
    <row r="629" spans="1:9" ht="13.5" thickBot="1" x14ac:dyDescent="0.25">
      <c r="A629" s="30" t="str">
        <f t="shared" si="59"/>
        <v>เขต 6 ระยอง</v>
      </c>
      <c r="B629" s="30" t="str">
        <f t="shared" si="59"/>
        <v>2200 - จันทบุรี</v>
      </c>
      <c r="C629" s="27" t="s">
        <v>1540</v>
      </c>
      <c r="D629" s="28">
        <v>44266</v>
      </c>
      <c r="E629" s="28">
        <v>0</v>
      </c>
      <c r="F629" s="28">
        <v>0</v>
      </c>
      <c r="G629" s="28">
        <v>0</v>
      </c>
      <c r="H629" s="28">
        <f t="shared" si="56"/>
        <v>0</v>
      </c>
      <c r="I629" s="28">
        <f t="shared" si="55"/>
        <v>44266</v>
      </c>
    </row>
    <row r="630" spans="1:9" ht="13.5" thickBot="1" x14ac:dyDescent="0.25">
      <c r="A630" s="30" t="str">
        <f t="shared" si="59"/>
        <v>เขต 6 ระยอง</v>
      </c>
      <c r="B630" s="30" t="str">
        <f t="shared" si="59"/>
        <v>2200 - จันทบุรี</v>
      </c>
      <c r="C630" s="27" t="s">
        <v>1541</v>
      </c>
      <c r="D630" s="28">
        <v>21376</v>
      </c>
      <c r="E630" s="28">
        <v>0</v>
      </c>
      <c r="F630" s="28">
        <v>0</v>
      </c>
      <c r="G630" s="28">
        <v>0</v>
      </c>
      <c r="H630" s="28">
        <f t="shared" si="56"/>
        <v>0</v>
      </c>
      <c r="I630" s="28">
        <f t="shared" si="55"/>
        <v>21376</v>
      </c>
    </row>
    <row r="631" spans="1:9" ht="13.5" thickBot="1" x14ac:dyDescent="0.25">
      <c r="A631" s="30" t="str">
        <f t="shared" si="59"/>
        <v>เขต 6 ระยอง</v>
      </c>
      <c r="B631" s="30" t="str">
        <f t="shared" si="59"/>
        <v>2200 - จันทบุรี</v>
      </c>
      <c r="C631" s="27" t="s">
        <v>1542</v>
      </c>
      <c r="D631" s="28">
        <v>17197</v>
      </c>
      <c r="E631" s="28">
        <v>0</v>
      </c>
      <c r="F631" s="28">
        <v>0</v>
      </c>
      <c r="G631" s="28">
        <v>0</v>
      </c>
      <c r="H631" s="28">
        <f t="shared" si="56"/>
        <v>0</v>
      </c>
      <c r="I631" s="28">
        <f t="shared" si="55"/>
        <v>17197</v>
      </c>
    </row>
    <row r="632" spans="1:9" ht="13.5" thickBot="1" x14ac:dyDescent="0.25">
      <c r="A632" s="30" t="str">
        <f t="shared" si="59"/>
        <v>เขต 6 ระยอง</v>
      </c>
      <c r="B632" s="30" t="str">
        <f t="shared" si="59"/>
        <v>2200 - จันทบุรี</v>
      </c>
      <c r="C632" s="27" t="s">
        <v>1543</v>
      </c>
      <c r="D632" s="28">
        <v>18943</v>
      </c>
      <c r="E632" s="28">
        <v>0</v>
      </c>
      <c r="F632" s="28">
        <v>0</v>
      </c>
      <c r="G632" s="28">
        <v>0</v>
      </c>
      <c r="H632" s="28">
        <f t="shared" si="56"/>
        <v>0</v>
      </c>
      <c r="I632" s="28">
        <f t="shared" si="55"/>
        <v>18943</v>
      </c>
    </row>
    <row r="633" spans="1:9" ht="13.5" thickBot="1" x14ac:dyDescent="0.25">
      <c r="A633" s="30" t="str">
        <f t="shared" si="59"/>
        <v>เขต 6 ระยอง</v>
      </c>
      <c r="B633" s="30" t="str">
        <f t="shared" si="59"/>
        <v>2200 - จันทบุรี</v>
      </c>
      <c r="C633" s="27" t="s">
        <v>1544</v>
      </c>
      <c r="D633" s="28">
        <v>36008</v>
      </c>
      <c r="E633" s="28">
        <v>0</v>
      </c>
      <c r="F633" s="28">
        <v>0</v>
      </c>
      <c r="G633" s="28">
        <v>0</v>
      </c>
      <c r="H633" s="28">
        <f t="shared" si="56"/>
        <v>0</v>
      </c>
      <c r="I633" s="28">
        <f t="shared" si="55"/>
        <v>36008</v>
      </c>
    </row>
    <row r="634" spans="1:9" ht="13.5" thickBot="1" x14ac:dyDescent="0.25">
      <c r="A634" s="30" t="str">
        <f t="shared" si="59"/>
        <v>เขต 6 ระยอง</v>
      </c>
      <c r="B634" s="30" t="str">
        <f t="shared" si="59"/>
        <v>2200 - จันทบุรี</v>
      </c>
      <c r="C634" s="27" t="s">
        <v>1545</v>
      </c>
      <c r="D634" s="28">
        <v>25522</v>
      </c>
      <c r="E634" s="28">
        <v>0</v>
      </c>
      <c r="F634" s="28">
        <v>0</v>
      </c>
      <c r="G634" s="28">
        <v>0</v>
      </c>
      <c r="H634" s="28">
        <f t="shared" si="56"/>
        <v>0</v>
      </c>
      <c r="I634" s="28">
        <f t="shared" si="55"/>
        <v>25522</v>
      </c>
    </row>
    <row r="635" spans="1:9" ht="13.5" thickBot="1" x14ac:dyDescent="0.25">
      <c r="A635" s="30" t="str">
        <f t="shared" si="59"/>
        <v>เขต 6 ระยอง</v>
      </c>
      <c r="B635" s="30" t="str">
        <f t="shared" si="59"/>
        <v>2200 - จันทบุรี</v>
      </c>
      <c r="C635" s="27" t="s">
        <v>1546</v>
      </c>
      <c r="D635" s="28">
        <v>22350</v>
      </c>
      <c r="E635" s="28">
        <v>0</v>
      </c>
      <c r="F635" s="28">
        <v>0</v>
      </c>
      <c r="G635" s="28">
        <v>0</v>
      </c>
      <c r="H635" s="28">
        <f t="shared" si="56"/>
        <v>0</v>
      </c>
      <c r="I635" s="28">
        <f t="shared" si="55"/>
        <v>22350</v>
      </c>
    </row>
    <row r="636" spans="1:9" ht="13.5" thickBot="1" x14ac:dyDescent="0.25">
      <c r="A636" s="30" t="str">
        <f t="shared" si="59"/>
        <v>เขต 6 ระยอง</v>
      </c>
      <c r="B636" s="30" t="str">
        <f t="shared" si="59"/>
        <v>2200 - จันทบุรี</v>
      </c>
      <c r="C636" s="27" t="s">
        <v>1547</v>
      </c>
      <c r="D636" s="28">
        <v>52453</v>
      </c>
      <c r="E636" s="28">
        <v>0</v>
      </c>
      <c r="F636" s="28">
        <v>0</v>
      </c>
      <c r="G636" s="28">
        <v>0</v>
      </c>
      <c r="H636" s="28">
        <f t="shared" si="56"/>
        <v>0</v>
      </c>
      <c r="I636" s="28">
        <f t="shared" si="55"/>
        <v>52453</v>
      </c>
    </row>
    <row r="637" spans="1:9" ht="13.5" thickBot="1" x14ac:dyDescent="0.25">
      <c r="A637" s="30" t="str">
        <f t="shared" si="59"/>
        <v>เขต 6 ระยอง</v>
      </c>
      <c r="B637" s="30" t="str">
        <f t="shared" si="59"/>
        <v>2200 - จันทบุรี</v>
      </c>
      <c r="C637" s="27" t="s">
        <v>1548</v>
      </c>
      <c r="D637" s="28">
        <v>37007</v>
      </c>
      <c r="E637" s="28">
        <v>0</v>
      </c>
      <c r="F637" s="28">
        <v>0</v>
      </c>
      <c r="G637" s="28">
        <v>0</v>
      </c>
      <c r="H637" s="28">
        <f t="shared" si="56"/>
        <v>0</v>
      </c>
      <c r="I637" s="28">
        <f t="shared" si="55"/>
        <v>37007</v>
      </c>
    </row>
    <row r="638" spans="1:9" ht="13.5" thickBot="1" x14ac:dyDescent="0.25">
      <c r="A638" s="30" t="str">
        <f t="shared" si="59"/>
        <v>เขต 6 ระยอง</v>
      </c>
      <c r="B638" s="30" t="str">
        <f t="shared" si="59"/>
        <v>2200 - จันทบุรี</v>
      </c>
      <c r="C638" s="27" t="s">
        <v>1549</v>
      </c>
      <c r="D638" s="28">
        <v>28371</v>
      </c>
      <c r="E638" s="28">
        <v>0</v>
      </c>
      <c r="F638" s="28">
        <v>0</v>
      </c>
      <c r="G638" s="28">
        <v>0</v>
      </c>
      <c r="H638" s="28">
        <f t="shared" si="56"/>
        <v>0</v>
      </c>
      <c r="I638" s="28">
        <f t="shared" si="55"/>
        <v>28371</v>
      </c>
    </row>
    <row r="639" spans="1:9" ht="13.5" thickBot="1" x14ac:dyDescent="0.25">
      <c r="A639" s="30" t="str">
        <f t="shared" si="59"/>
        <v>เขต 6 ระยอง</v>
      </c>
      <c r="B639" s="30" t="str">
        <f t="shared" si="59"/>
        <v>2200 - จันทบุรี</v>
      </c>
      <c r="C639" s="27" t="s">
        <v>1550</v>
      </c>
      <c r="D639" s="28">
        <v>23910</v>
      </c>
      <c r="E639" s="28">
        <v>0</v>
      </c>
      <c r="F639" s="28">
        <v>0</v>
      </c>
      <c r="G639" s="28">
        <v>0</v>
      </c>
      <c r="H639" s="28">
        <f t="shared" si="56"/>
        <v>0</v>
      </c>
      <c r="I639" s="28">
        <f t="shared" si="55"/>
        <v>23910</v>
      </c>
    </row>
    <row r="640" spans="1:9" ht="13.5" thickBot="1" x14ac:dyDescent="0.25">
      <c r="A640" s="30" t="str">
        <f t="shared" si="59"/>
        <v>เขต 6 ระยอง</v>
      </c>
      <c r="B640" s="30" t="str">
        <f t="shared" si="59"/>
        <v>2200 - จันทบุรี</v>
      </c>
      <c r="C640" s="27" t="s">
        <v>954</v>
      </c>
      <c r="D640" s="28">
        <v>0</v>
      </c>
      <c r="E640" s="28">
        <v>36612</v>
      </c>
      <c r="F640" s="28">
        <v>52</v>
      </c>
      <c r="G640" s="28">
        <v>5985</v>
      </c>
      <c r="H640" s="28">
        <f t="shared" si="56"/>
        <v>42649</v>
      </c>
      <c r="I640" s="28">
        <f t="shared" si="55"/>
        <v>42649</v>
      </c>
    </row>
    <row r="641" spans="1:9" ht="13.5" thickBot="1" x14ac:dyDescent="0.25">
      <c r="A641" s="30"/>
      <c r="B641" s="31" t="s">
        <v>1551</v>
      </c>
      <c r="C641" s="32"/>
      <c r="D641" s="33">
        <f>SUBTOTAL(9,D624:D640)</f>
        <v>435895</v>
      </c>
      <c r="E641" s="33">
        <f>SUBTOTAL(9,E624:E640)</f>
        <v>36612</v>
      </c>
      <c r="F641" s="33">
        <f>SUBTOTAL(9,F624:F640)</f>
        <v>42603</v>
      </c>
      <c r="G641" s="33">
        <f>SUBTOTAL(9,G624:G640)</f>
        <v>5985</v>
      </c>
      <c r="H641" s="33">
        <f t="shared" si="56"/>
        <v>85200</v>
      </c>
      <c r="I641" s="33">
        <f t="shared" si="55"/>
        <v>521095</v>
      </c>
    </row>
    <row r="642" spans="1:9" ht="13.5" thickBot="1" x14ac:dyDescent="0.25">
      <c r="A642" s="30" t="str">
        <f>A640</f>
        <v>เขต 6 ระยอง</v>
      </c>
      <c r="B642" s="27" t="s">
        <v>1552</v>
      </c>
      <c r="C642" s="27" t="s">
        <v>1553</v>
      </c>
      <c r="D642" s="28">
        <v>0</v>
      </c>
      <c r="E642" s="28">
        <v>0</v>
      </c>
      <c r="F642" s="28">
        <v>0</v>
      </c>
      <c r="G642" s="28">
        <v>0</v>
      </c>
      <c r="H642" s="28">
        <f t="shared" si="56"/>
        <v>0</v>
      </c>
      <c r="I642" s="28">
        <f t="shared" si="55"/>
        <v>0</v>
      </c>
    </row>
    <row r="643" spans="1:9" ht="13.5" thickBot="1" x14ac:dyDescent="0.25">
      <c r="A643" s="30" t="str">
        <f t="shared" ref="A643:B658" si="60">A642</f>
        <v>เขต 6 ระยอง</v>
      </c>
      <c r="B643" s="30" t="str">
        <f t="shared" si="60"/>
        <v>2300 - ตราด</v>
      </c>
      <c r="C643" s="27" t="s">
        <v>1554</v>
      </c>
      <c r="D643" s="28">
        <v>68854</v>
      </c>
      <c r="E643" s="28">
        <v>0</v>
      </c>
      <c r="F643" s="28">
        <v>17031</v>
      </c>
      <c r="G643" s="28">
        <v>0</v>
      </c>
      <c r="H643" s="28">
        <f t="shared" si="56"/>
        <v>17031</v>
      </c>
      <c r="I643" s="28">
        <f t="shared" si="55"/>
        <v>85885</v>
      </c>
    </row>
    <row r="644" spans="1:9" ht="13.5" thickBot="1" x14ac:dyDescent="0.25">
      <c r="A644" s="30" t="str">
        <f t="shared" si="60"/>
        <v>เขต 6 ระยอง</v>
      </c>
      <c r="B644" s="30" t="str">
        <f t="shared" si="60"/>
        <v>2300 - ตราด</v>
      </c>
      <c r="C644" s="27" t="s">
        <v>1555</v>
      </c>
      <c r="D644" s="28">
        <v>16002</v>
      </c>
      <c r="E644" s="28">
        <v>0</v>
      </c>
      <c r="F644" s="28">
        <v>0</v>
      </c>
      <c r="G644" s="28">
        <v>0</v>
      </c>
      <c r="H644" s="28">
        <f t="shared" si="56"/>
        <v>0</v>
      </c>
      <c r="I644" s="28">
        <f t="shared" si="55"/>
        <v>16002</v>
      </c>
    </row>
    <row r="645" spans="1:9" ht="13.5" thickBot="1" x14ac:dyDescent="0.25">
      <c r="A645" s="30" t="str">
        <f t="shared" si="60"/>
        <v>เขต 6 ระยอง</v>
      </c>
      <c r="B645" s="30" t="str">
        <f t="shared" si="60"/>
        <v>2300 - ตราด</v>
      </c>
      <c r="C645" s="27" t="s">
        <v>1556</v>
      </c>
      <c r="D645" s="28">
        <v>36078</v>
      </c>
      <c r="E645" s="28">
        <v>0</v>
      </c>
      <c r="F645" s="28">
        <v>0</v>
      </c>
      <c r="G645" s="28">
        <v>0</v>
      </c>
      <c r="H645" s="28">
        <f t="shared" si="56"/>
        <v>0</v>
      </c>
      <c r="I645" s="28">
        <f t="shared" ref="I645:I708" si="61">D645+H645</f>
        <v>36078</v>
      </c>
    </row>
    <row r="646" spans="1:9" ht="13.5" thickBot="1" x14ac:dyDescent="0.25">
      <c r="A646" s="30" t="str">
        <f t="shared" si="60"/>
        <v>เขต 6 ระยอง</v>
      </c>
      <c r="B646" s="30" t="str">
        <f t="shared" si="60"/>
        <v>2300 - ตราด</v>
      </c>
      <c r="C646" s="27" t="s">
        <v>1557</v>
      </c>
      <c r="D646" s="28">
        <v>27643</v>
      </c>
      <c r="E646" s="28">
        <v>0</v>
      </c>
      <c r="F646" s="28">
        <v>0</v>
      </c>
      <c r="G646" s="28">
        <v>0</v>
      </c>
      <c r="H646" s="28">
        <f t="shared" ref="H646:H709" si="62">SUM(E646:G646)</f>
        <v>0</v>
      </c>
      <c r="I646" s="28">
        <f t="shared" si="61"/>
        <v>27643</v>
      </c>
    </row>
    <row r="647" spans="1:9" ht="13.5" thickBot="1" x14ac:dyDescent="0.25">
      <c r="A647" s="30" t="str">
        <f t="shared" si="60"/>
        <v>เขต 6 ระยอง</v>
      </c>
      <c r="B647" s="30" t="str">
        <f t="shared" si="60"/>
        <v>2300 - ตราด</v>
      </c>
      <c r="C647" s="27" t="s">
        <v>1558</v>
      </c>
      <c r="D647" s="28">
        <v>15635</v>
      </c>
      <c r="E647" s="28">
        <v>0</v>
      </c>
      <c r="F647" s="28">
        <v>0</v>
      </c>
      <c r="G647" s="28">
        <v>0</v>
      </c>
      <c r="H647" s="28">
        <f t="shared" si="62"/>
        <v>0</v>
      </c>
      <c r="I647" s="28">
        <f t="shared" si="61"/>
        <v>15635</v>
      </c>
    </row>
    <row r="648" spans="1:9" ht="13.5" thickBot="1" x14ac:dyDescent="0.25">
      <c r="A648" s="30" t="str">
        <f t="shared" si="60"/>
        <v>เขต 6 ระยอง</v>
      </c>
      <c r="B648" s="30" t="str">
        <f t="shared" si="60"/>
        <v>2300 - ตราด</v>
      </c>
      <c r="C648" s="27" t="s">
        <v>1559</v>
      </c>
      <c r="D648" s="28">
        <v>2053</v>
      </c>
      <c r="E648" s="28">
        <v>0</v>
      </c>
      <c r="F648" s="28">
        <v>0</v>
      </c>
      <c r="G648" s="28">
        <v>0</v>
      </c>
      <c r="H648" s="28">
        <f t="shared" si="62"/>
        <v>0</v>
      </c>
      <c r="I648" s="28">
        <f t="shared" si="61"/>
        <v>2053</v>
      </c>
    </row>
    <row r="649" spans="1:9" ht="13.5" thickBot="1" x14ac:dyDescent="0.25">
      <c r="A649" s="30" t="str">
        <f t="shared" si="60"/>
        <v>เขต 6 ระยอง</v>
      </c>
      <c r="B649" s="30" t="str">
        <f t="shared" si="60"/>
        <v>2300 - ตราด</v>
      </c>
      <c r="C649" s="27" t="s">
        <v>1560</v>
      </c>
      <c r="D649" s="28">
        <v>6569</v>
      </c>
      <c r="E649" s="28">
        <v>0</v>
      </c>
      <c r="F649" s="28">
        <v>0</v>
      </c>
      <c r="G649" s="28">
        <v>0</v>
      </c>
      <c r="H649" s="28">
        <f t="shared" si="62"/>
        <v>0</v>
      </c>
      <c r="I649" s="28">
        <f t="shared" si="61"/>
        <v>6569</v>
      </c>
    </row>
    <row r="650" spans="1:9" ht="13.5" thickBot="1" x14ac:dyDescent="0.25">
      <c r="A650" s="30" t="str">
        <f t="shared" si="60"/>
        <v>เขต 6 ระยอง</v>
      </c>
      <c r="B650" s="30" t="str">
        <f t="shared" si="60"/>
        <v>2300 - ตราด</v>
      </c>
      <c r="C650" s="27" t="s">
        <v>954</v>
      </c>
      <c r="D650" s="28">
        <v>0</v>
      </c>
      <c r="E650" s="28">
        <v>17774</v>
      </c>
      <c r="F650" s="28">
        <v>21</v>
      </c>
      <c r="G650" s="28">
        <v>1796</v>
      </c>
      <c r="H650" s="28">
        <f t="shared" si="62"/>
        <v>19591</v>
      </c>
      <c r="I650" s="28">
        <f t="shared" si="61"/>
        <v>19591</v>
      </c>
    </row>
    <row r="651" spans="1:9" ht="13.5" thickBot="1" x14ac:dyDescent="0.25">
      <c r="A651" s="30"/>
      <c r="B651" s="31" t="s">
        <v>1561</v>
      </c>
      <c r="C651" s="32"/>
      <c r="D651" s="33">
        <f>SUBTOTAL(9,D642:D650)</f>
        <v>172834</v>
      </c>
      <c r="E651" s="33">
        <f>SUBTOTAL(9,E642:E650)</f>
        <v>17774</v>
      </c>
      <c r="F651" s="33">
        <f>SUBTOTAL(9,F642:F650)</f>
        <v>17052</v>
      </c>
      <c r="G651" s="33">
        <f>SUBTOTAL(9,G642:G650)</f>
        <v>1796</v>
      </c>
      <c r="H651" s="33">
        <f t="shared" si="62"/>
        <v>36622</v>
      </c>
      <c r="I651" s="33">
        <f t="shared" si="61"/>
        <v>209456</v>
      </c>
    </row>
    <row r="652" spans="1:9" ht="13.5" thickBot="1" x14ac:dyDescent="0.25">
      <c r="A652" s="30" t="str">
        <f>A650</f>
        <v>เขต 6 ระยอง</v>
      </c>
      <c r="B652" s="27" t="s">
        <v>1562</v>
      </c>
      <c r="C652" s="27" t="s">
        <v>1563</v>
      </c>
      <c r="D652" s="28">
        <v>111659</v>
      </c>
      <c r="E652" s="28">
        <v>0</v>
      </c>
      <c r="F652" s="28">
        <v>99635</v>
      </c>
      <c r="G652" s="28">
        <v>0</v>
      </c>
      <c r="H652" s="28">
        <f t="shared" si="62"/>
        <v>99635</v>
      </c>
      <c r="I652" s="28">
        <f t="shared" si="61"/>
        <v>211294</v>
      </c>
    </row>
    <row r="653" spans="1:9" ht="13.5" thickBot="1" x14ac:dyDescent="0.25">
      <c r="A653" s="30" t="str">
        <f t="shared" si="60"/>
        <v>เขต 6 ระยอง</v>
      </c>
      <c r="B653" s="30" t="str">
        <f t="shared" si="60"/>
        <v>2400 - ฉะเชิงเทรา</v>
      </c>
      <c r="C653" s="27" t="s">
        <v>1564</v>
      </c>
      <c r="D653" s="28">
        <v>35735</v>
      </c>
      <c r="E653" s="28">
        <v>0</v>
      </c>
      <c r="F653" s="28">
        <v>0</v>
      </c>
      <c r="G653" s="28">
        <v>0</v>
      </c>
      <c r="H653" s="28">
        <f t="shared" si="62"/>
        <v>0</v>
      </c>
      <c r="I653" s="28">
        <f t="shared" si="61"/>
        <v>35735</v>
      </c>
    </row>
    <row r="654" spans="1:9" ht="13.5" thickBot="1" x14ac:dyDescent="0.25">
      <c r="A654" s="30" t="str">
        <f t="shared" si="60"/>
        <v>เขต 6 ระยอง</v>
      </c>
      <c r="B654" s="30" t="str">
        <f t="shared" si="60"/>
        <v>2400 - ฉะเชิงเทรา</v>
      </c>
      <c r="C654" s="27" t="s">
        <v>1565</v>
      </c>
      <c r="D654" s="28">
        <v>30871</v>
      </c>
      <c r="E654" s="28">
        <v>0</v>
      </c>
      <c r="F654" s="28">
        <v>0</v>
      </c>
      <c r="G654" s="28">
        <v>0</v>
      </c>
      <c r="H654" s="28">
        <f t="shared" si="62"/>
        <v>0</v>
      </c>
      <c r="I654" s="28">
        <f t="shared" si="61"/>
        <v>30871</v>
      </c>
    </row>
    <row r="655" spans="1:9" ht="13.5" thickBot="1" x14ac:dyDescent="0.25">
      <c r="A655" s="30" t="str">
        <f t="shared" si="60"/>
        <v>เขต 6 ระยอง</v>
      </c>
      <c r="B655" s="30" t="str">
        <f t="shared" si="60"/>
        <v>2400 - ฉะเชิงเทรา</v>
      </c>
      <c r="C655" s="27" t="s">
        <v>1566</v>
      </c>
      <c r="D655" s="28">
        <v>62842</v>
      </c>
      <c r="E655" s="28">
        <v>0</v>
      </c>
      <c r="F655" s="28">
        <v>0</v>
      </c>
      <c r="G655" s="28">
        <v>0</v>
      </c>
      <c r="H655" s="28">
        <f t="shared" si="62"/>
        <v>0</v>
      </c>
      <c r="I655" s="28">
        <f t="shared" si="61"/>
        <v>62842</v>
      </c>
    </row>
    <row r="656" spans="1:9" ht="13.5" thickBot="1" x14ac:dyDescent="0.25">
      <c r="A656" s="30" t="str">
        <f t="shared" si="60"/>
        <v>เขต 6 ระยอง</v>
      </c>
      <c r="B656" s="30" t="str">
        <f t="shared" si="60"/>
        <v>2400 - ฉะเชิงเทรา</v>
      </c>
      <c r="C656" s="27" t="s">
        <v>1567</v>
      </c>
      <c r="D656" s="28">
        <v>55891</v>
      </c>
      <c r="E656" s="28">
        <v>0</v>
      </c>
      <c r="F656" s="28">
        <v>0</v>
      </c>
      <c r="G656" s="28">
        <v>0</v>
      </c>
      <c r="H656" s="28">
        <f t="shared" si="62"/>
        <v>0</v>
      </c>
      <c r="I656" s="28">
        <f t="shared" si="61"/>
        <v>55891</v>
      </c>
    </row>
    <row r="657" spans="1:9" ht="13.5" thickBot="1" x14ac:dyDescent="0.25">
      <c r="A657" s="30" t="str">
        <f t="shared" si="60"/>
        <v>เขต 6 ระยอง</v>
      </c>
      <c r="B657" s="30" t="str">
        <f t="shared" si="60"/>
        <v>2400 - ฉะเชิงเทรา</v>
      </c>
      <c r="C657" s="27" t="s">
        <v>1568</v>
      </c>
      <c r="D657" s="28">
        <v>32183</v>
      </c>
      <c r="E657" s="28">
        <v>0</v>
      </c>
      <c r="F657" s="28">
        <v>0</v>
      </c>
      <c r="G657" s="28">
        <v>0</v>
      </c>
      <c r="H657" s="28">
        <f t="shared" si="62"/>
        <v>0</v>
      </c>
      <c r="I657" s="28">
        <f t="shared" si="61"/>
        <v>32183</v>
      </c>
    </row>
    <row r="658" spans="1:9" ht="13.5" thickBot="1" x14ac:dyDescent="0.25">
      <c r="A658" s="30" t="str">
        <f t="shared" si="60"/>
        <v>เขต 6 ระยอง</v>
      </c>
      <c r="B658" s="30" t="str">
        <f t="shared" si="60"/>
        <v>2400 - ฉะเชิงเทรา</v>
      </c>
      <c r="C658" s="27" t="s">
        <v>1569</v>
      </c>
      <c r="D658" s="28">
        <v>57953</v>
      </c>
      <c r="E658" s="28">
        <v>0</v>
      </c>
      <c r="F658" s="28">
        <v>0</v>
      </c>
      <c r="G658" s="28">
        <v>0</v>
      </c>
      <c r="H658" s="28">
        <f t="shared" si="62"/>
        <v>0</v>
      </c>
      <c r="I658" s="28">
        <f t="shared" si="61"/>
        <v>57953</v>
      </c>
    </row>
    <row r="659" spans="1:9" ht="13.5" thickBot="1" x14ac:dyDescent="0.25">
      <c r="A659" s="30" t="str">
        <f t="shared" ref="A659:B674" si="63">A658</f>
        <v>เขต 6 ระยอง</v>
      </c>
      <c r="B659" s="30" t="str">
        <f t="shared" si="63"/>
        <v>2400 - ฉะเชิงเทรา</v>
      </c>
      <c r="C659" s="27" t="s">
        <v>1570</v>
      </c>
      <c r="D659" s="28">
        <v>55263</v>
      </c>
      <c r="E659" s="28">
        <v>0</v>
      </c>
      <c r="F659" s="28">
        <v>0</v>
      </c>
      <c r="G659" s="28">
        <v>0</v>
      </c>
      <c r="H659" s="28">
        <f t="shared" si="62"/>
        <v>0</v>
      </c>
      <c r="I659" s="28">
        <f t="shared" si="61"/>
        <v>55263</v>
      </c>
    </row>
    <row r="660" spans="1:9" ht="13.5" thickBot="1" x14ac:dyDescent="0.25">
      <c r="A660" s="30" t="str">
        <f t="shared" si="63"/>
        <v>เขต 6 ระยอง</v>
      </c>
      <c r="B660" s="30" t="str">
        <f t="shared" si="63"/>
        <v>2400 - ฉะเชิงเทรา</v>
      </c>
      <c r="C660" s="27" t="s">
        <v>1571</v>
      </c>
      <c r="D660" s="28">
        <v>27978</v>
      </c>
      <c r="E660" s="28">
        <v>0</v>
      </c>
      <c r="F660" s="28">
        <v>0</v>
      </c>
      <c r="G660" s="28">
        <v>0</v>
      </c>
      <c r="H660" s="28">
        <f t="shared" si="62"/>
        <v>0</v>
      </c>
      <c r="I660" s="28">
        <f t="shared" si="61"/>
        <v>27978</v>
      </c>
    </row>
    <row r="661" spans="1:9" ht="13.5" thickBot="1" x14ac:dyDescent="0.25">
      <c r="A661" s="30" t="str">
        <f t="shared" si="63"/>
        <v>เขต 6 ระยอง</v>
      </c>
      <c r="B661" s="30" t="str">
        <f t="shared" si="63"/>
        <v>2400 - ฉะเชิงเทรา</v>
      </c>
      <c r="C661" s="27" t="s">
        <v>1572</v>
      </c>
      <c r="D661" s="28">
        <v>0</v>
      </c>
      <c r="E661" s="28">
        <v>0</v>
      </c>
      <c r="F661" s="28">
        <v>66438</v>
      </c>
      <c r="G661" s="28">
        <v>0</v>
      </c>
      <c r="H661" s="28">
        <f t="shared" si="62"/>
        <v>66438</v>
      </c>
      <c r="I661" s="28">
        <f t="shared" si="61"/>
        <v>66438</v>
      </c>
    </row>
    <row r="662" spans="1:9" ht="13.5" thickBot="1" x14ac:dyDescent="0.25">
      <c r="A662" s="30" t="str">
        <f t="shared" si="63"/>
        <v>เขต 6 ระยอง</v>
      </c>
      <c r="B662" s="30" t="str">
        <f t="shared" si="63"/>
        <v>2400 - ฉะเชิงเทรา</v>
      </c>
      <c r="C662" s="27" t="s">
        <v>1573</v>
      </c>
      <c r="D662" s="28">
        <v>0</v>
      </c>
      <c r="E662" s="28">
        <v>0</v>
      </c>
      <c r="F662" s="28">
        <v>31180</v>
      </c>
      <c r="G662" s="28">
        <v>0</v>
      </c>
      <c r="H662" s="28">
        <f t="shared" si="62"/>
        <v>31180</v>
      </c>
      <c r="I662" s="28">
        <f t="shared" si="61"/>
        <v>31180</v>
      </c>
    </row>
    <row r="663" spans="1:9" ht="13.5" thickBot="1" x14ac:dyDescent="0.25">
      <c r="A663" s="30" t="str">
        <f t="shared" si="63"/>
        <v>เขต 6 ระยอง</v>
      </c>
      <c r="B663" s="30" t="str">
        <f t="shared" si="63"/>
        <v>2400 - ฉะเชิงเทรา</v>
      </c>
      <c r="C663" s="27" t="s">
        <v>1574</v>
      </c>
      <c r="D663" s="28">
        <v>8775</v>
      </c>
      <c r="E663" s="28">
        <v>0</v>
      </c>
      <c r="F663" s="28">
        <v>0</v>
      </c>
      <c r="G663" s="28">
        <v>0</v>
      </c>
      <c r="H663" s="28">
        <f t="shared" si="62"/>
        <v>0</v>
      </c>
      <c r="I663" s="28">
        <f t="shared" si="61"/>
        <v>8775</v>
      </c>
    </row>
    <row r="664" spans="1:9" ht="13.5" thickBot="1" x14ac:dyDescent="0.25">
      <c r="A664" s="30" t="str">
        <f t="shared" si="63"/>
        <v>เขต 6 ระยอง</v>
      </c>
      <c r="B664" s="30" t="str">
        <f t="shared" si="63"/>
        <v>2400 - ฉะเชิงเทรา</v>
      </c>
      <c r="C664" s="27" t="s">
        <v>1575</v>
      </c>
      <c r="D664" s="28">
        <v>0</v>
      </c>
      <c r="E664" s="28">
        <v>0</v>
      </c>
      <c r="F664" s="28">
        <v>0</v>
      </c>
      <c r="G664" s="28">
        <v>0</v>
      </c>
      <c r="H664" s="28">
        <f t="shared" si="62"/>
        <v>0</v>
      </c>
      <c r="I664" s="28">
        <f t="shared" si="61"/>
        <v>0</v>
      </c>
    </row>
    <row r="665" spans="1:9" ht="13.5" thickBot="1" x14ac:dyDescent="0.25">
      <c r="A665" s="30" t="str">
        <f t="shared" si="63"/>
        <v>เขต 6 ระยอง</v>
      </c>
      <c r="B665" s="30" t="str">
        <f t="shared" si="63"/>
        <v>2400 - ฉะเชิงเทรา</v>
      </c>
      <c r="C665" s="27" t="s">
        <v>954</v>
      </c>
      <c r="D665" s="28">
        <v>0</v>
      </c>
      <c r="E665" s="28">
        <v>42272</v>
      </c>
      <c r="F665" s="28">
        <v>207</v>
      </c>
      <c r="G665" s="28">
        <v>5405</v>
      </c>
      <c r="H665" s="28">
        <f t="shared" si="62"/>
        <v>47884</v>
      </c>
      <c r="I665" s="28">
        <f t="shared" si="61"/>
        <v>47884</v>
      </c>
    </row>
    <row r="666" spans="1:9" ht="13.5" thickBot="1" x14ac:dyDescent="0.25">
      <c r="A666" s="30"/>
      <c r="B666" s="31" t="s">
        <v>1576</v>
      </c>
      <c r="C666" s="32"/>
      <c r="D666" s="33">
        <f>SUBTOTAL(9,D652:D665)</f>
        <v>479150</v>
      </c>
      <c r="E666" s="33">
        <f>SUBTOTAL(9,E652:E665)</f>
        <v>42272</v>
      </c>
      <c r="F666" s="33">
        <f>SUBTOTAL(9,F652:F665)</f>
        <v>197460</v>
      </c>
      <c r="G666" s="33">
        <f>SUBTOTAL(9,G652:G665)</f>
        <v>5405</v>
      </c>
      <c r="H666" s="33">
        <f t="shared" si="62"/>
        <v>245137</v>
      </c>
      <c r="I666" s="33">
        <f t="shared" si="61"/>
        <v>724287</v>
      </c>
    </row>
    <row r="667" spans="1:9" ht="13.5" thickBot="1" x14ac:dyDescent="0.25">
      <c r="A667" s="30" t="str">
        <f>A665</f>
        <v>เขต 6 ระยอง</v>
      </c>
      <c r="B667" s="27" t="s">
        <v>1577</v>
      </c>
      <c r="C667" s="27" t="s">
        <v>1578</v>
      </c>
      <c r="D667" s="28">
        <v>76242</v>
      </c>
      <c r="E667" s="28">
        <v>0</v>
      </c>
      <c r="F667" s="28">
        <v>82951</v>
      </c>
      <c r="G667" s="28">
        <v>0</v>
      </c>
      <c r="H667" s="28">
        <f t="shared" si="62"/>
        <v>82951</v>
      </c>
      <c r="I667" s="28">
        <f t="shared" si="61"/>
        <v>159193</v>
      </c>
    </row>
    <row r="668" spans="1:9" ht="13.5" thickBot="1" x14ac:dyDescent="0.25">
      <c r="A668" s="30" t="str">
        <f t="shared" si="63"/>
        <v>เขต 6 ระยอง</v>
      </c>
      <c r="B668" s="30" t="str">
        <f t="shared" si="63"/>
        <v>2500 - ปราจีนบุรี</v>
      </c>
      <c r="C668" s="27" t="s">
        <v>1579</v>
      </c>
      <c r="D668" s="28">
        <v>104504</v>
      </c>
      <c r="E668" s="28">
        <v>0</v>
      </c>
      <c r="F668" s="28">
        <v>35932</v>
      </c>
      <c r="G668" s="28">
        <v>0</v>
      </c>
      <c r="H668" s="28">
        <f t="shared" si="62"/>
        <v>35932</v>
      </c>
      <c r="I668" s="28">
        <f t="shared" si="61"/>
        <v>140436</v>
      </c>
    </row>
    <row r="669" spans="1:9" ht="13.5" thickBot="1" x14ac:dyDescent="0.25">
      <c r="A669" s="30" t="str">
        <f t="shared" si="63"/>
        <v>เขต 6 ระยอง</v>
      </c>
      <c r="B669" s="30" t="str">
        <f t="shared" si="63"/>
        <v>2500 - ปราจีนบุรี</v>
      </c>
      <c r="C669" s="27" t="s">
        <v>1580</v>
      </c>
      <c r="D669" s="28">
        <v>34810</v>
      </c>
      <c r="E669" s="28">
        <v>0</v>
      </c>
      <c r="F669" s="28">
        <v>0</v>
      </c>
      <c r="G669" s="28">
        <v>0</v>
      </c>
      <c r="H669" s="28">
        <f t="shared" si="62"/>
        <v>0</v>
      </c>
      <c r="I669" s="28">
        <f t="shared" si="61"/>
        <v>34810</v>
      </c>
    </row>
    <row r="670" spans="1:9" ht="13.5" thickBot="1" x14ac:dyDescent="0.25">
      <c r="A670" s="30" t="str">
        <f t="shared" si="63"/>
        <v>เขต 6 ระยอง</v>
      </c>
      <c r="B670" s="30" t="str">
        <f t="shared" si="63"/>
        <v>2500 - ปราจีนบุรี</v>
      </c>
      <c r="C670" s="27" t="s">
        <v>1581</v>
      </c>
      <c r="D670" s="28">
        <v>20883</v>
      </c>
      <c r="E670" s="28">
        <v>0</v>
      </c>
      <c r="F670" s="28">
        <v>0</v>
      </c>
      <c r="G670" s="28">
        <v>0</v>
      </c>
      <c r="H670" s="28">
        <f t="shared" si="62"/>
        <v>0</v>
      </c>
      <c r="I670" s="28">
        <f t="shared" si="61"/>
        <v>20883</v>
      </c>
    </row>
    <row r="671" spans="1:9" ht="13.5" thickBot="1" x14ac:dyDescent="0.25">
      <c r="A671" s="30" t="str">
        <f t="shared" si="63"/>
        <v>เขต 6 ระยอง</v>
      </c>
      <c r="B671" s="30" t="str">
        <f t="shared" si="63"/>
        <v>2500 - ปราจีนบุรี</v>
      </c>
      <c r="C671" s="27" t="s">
        <v>1582</v>
      </c>
      <c r="D671" s="28">
        <v>34573</v>
      </c>
      <c r="E671" s="28">
        <v>0</v>
      </c>
      <c r="F671" s="28">
        <v>0</v>
      </c>
      <c r="G671" s="28">
        <v>0</v>
      </c>
      <c r="H671" s="28">
        <f t="shared" si="62"/>
        <v>0</v>
      </c>
      <c r="I671" s="28">
        <f t="shared" si="61"/>
        <v>34573</v>
      </c>
    </row>
    <row r="672" spans="1:9" ht="13.5" thickBot="1" x14ac:dyDescent="0.25">
      <c r="A672" s="30" t="str">
        <f t="shared" si="63"/>
        <v>เขต 6 ระยอง</v>
      </c>
      <c r="B672" s="30" t="str">
        <f t="shared" si="63"/>
        <v>2500 - ปราจีนบุรี</v>
      </c>
      <c r="C672" s="27" t="s">
        <v>1583</v>
      </c>
      <c r="D672" s="28">
        <v>40027</v>
      </c>
      <c r="E672" s="28">
        <v>0</v>
      </c>
      <c r="F672" s="28">
        <v>0</v>
      </c>
      <c r="G672" s="28">
        <v>0</v>
      </c>
      <c r="H672" s="28">
        <f t="shared" si="62"/>
        <v>0</v>
      </c>
      <c r="I672" s="28">
        <f t="shared" si="61"/>
        <v>40027</v>
      </c>
    </row>
    <row r="673" spans="1:9" ht="13.5" thickBot="1" x14ac:dyDescent="0.25">
      <c r="A673" s="30" t="str">
        <f t="shared" si="63"/>
        <v>เขต 6 ระยอง</v>
      </c>
      <c r="B673" s="30" t="str">
        <f t="shared" si="63"/>
        <v>2500 - ปราจีนบุรี</v>
      </c>
      <c r="C673" s="27" t="s">
        <v>1584</v>
      </c>
      <c r="D673" s="28">
        <v>13934</v>
      </c>
      <c r="E673" s="28">
        <v>0</v>
      </c>
      <c r="F673" s="28">
        <v>0</v>
      </c>
      <c r="G673" s="28">
        <v>0</v>
      </c>
      <c r="H673" s="28">
        <f t="shared" si="62"/>
        <v>0</v>
      </c>
      <c r="I673" s="28">
        <f t="shared" si="61"/>
        <v>13934</v>
      </c>
    </row>
    <row r="674" spans="1:9" ht="13.5" thickBot="1" x14ac:dyDescent="0.25">
      <c r="A674" s="30" t="str">
        <f t="shared" si="63"/>
        <v>เขต 6 ระยอง</v>
      </c>
      <c r="B674" s="30" t="str">
        <f t="shared" si="63"/>
        <v>2500 - ปราจีนบุรี</v>
      </c>
      <c r="C674" s="27" t="s">
        <v>1585</v>
      </c>
      <c r="D674" s="28">
        <v>11458</v>
      </c>
      <c r="E674" s="28">
        <v>0</v>
      </c>
      <c r="F674" s="28">
        <v>709</v>
      </c>
      <c r="G674" s="28">
        <v>0</v>
      </c>
      <c r="H674" s="28">
        <f t="shared" si="62"/>
        <v>709</v>
      </c>
      <c r="I674" s="28">
        <f t="shared" si="61"/>
        <v>12167</v>
      </c>
    </row>
    <row r="675" spans="1:9" ht="13.5" thickBot="1" x14ac:dyDescent="0.25">
      <c r="A675" s="30" t="str">
        <f t="shared" ref="A675:B685" si="64">A674</f>
        <v>เขต 6 ระยอง</v>
      </c>
      <c r="B675" s="30" t="str">
        <f t="shared" si="64"/>
        <v>2500 - ปราจีนบุรี</v>
      </c>
      <c r="C675" s="27" t="s">
        <v>954</v>
      </c>
      <c r="D675" s="28">
        <v>0</v>
      </c>
      <c r="E675" s="28">
        <v>37479</v>
      </c>
      <c r="F675" s="28">
        <v>103</v>
      </c>
      <c r="G675" s="28">
        <v>3600</v>
      </c>
      <c r="H675" s="28">
        <f t="shared" si="62"/>
        <v>41182</v>
      </c>
      <c r="I675" s="28">
        <f t="shared" si="61"/>
        <v>41182</v>
      </c>
    </row>
    <row r="676" spans="1:9" ht="13.5" thickBot="1" x14ac:dyDescent="0.25">
      <c r="A676" s="30"/>
      <c r="B676" s="31" t="s">
        <v>1586</v>
      </c>
      <c r="C676" s="32"/>
      <c r="D676" s="33">
        <f>SUBTOTAL(9,D667:D675)</f>
        <v>336431</v>
      </c>
      <c r="E676" s="33">
        <f>SUBTOTAL(9,E667:E675)</f>
        <v>37479</v>
      </c>
      <c r="F676" s="33">
        <f>SUBTOTAL(9,F667:F675)</f>
        <v>119695</v>
      </c>
      <c r="G676" s="33">
        <f>SUBTOTAL(9,G667:G675)</f>
        <v>3600</v>
      </c>
      <c r="H676" s="33">
        <f t="shared" si="62"/>
        <v>160774</v>
      </c>
      <c r="I676" s="33">
        <f t="shared" si="61"/>
        <v>497205</v>
      </c>
    </row>
    <row r="677" spans="1:9" ht="13.5" thickBot="1" x14ac:dyDescent="0.25">
      <c r="A677" s="30" t="str">
        <f>A675</f>
        <v>เขต 6 ระยอง</v>
      </c>
      <c r="B677" s="27" t="s">
        <v>1587</v>
      </c>
      <c r="C677" s="27" t="s">
        <v>1588</v>
      </c>
      <c r="D677" s="28">
        <v>84368</v>
      </c>
      <c r="E677" s="28">
        <v>0</v>
      </c>
      <c r="F677" s="28">
        <v>28236</v>
      </c>
      <c r="G677" s="28">
        <v>0</v>
      </c>
      <c r="H677" s="28">
        <f t="shared" si="62"/>
        <v>28236</v>
      </c>
      <c r="I677" s="28">
        <f t="shared" si="61"/>
        <v>112604</v>
      </c>
    </row>
    <row r="678" spans="1:9" ht="13.5" thickBot="1" x14ac:dyDescent="0.25">
      <c r="A678" s="30" t="str">
        <f t="shared" si="64"/>
        <v>เขต 6 ระยอง</v>
      </c>
      <c r="B678" s="30" t="str">
        <f t="shared" si="64"/>
        <v>2700 - สระแก้ว</v>
      </c>
      <c r="C678" s="27" t="s">
        <v>1589</v>
      </c>
      <c r="D678" s="28">
        <v>28758</v>
      </c>
      <c r="E678" s="28">
        <v>0</v>
      </c>
      <c r="F678" s="28">
        <v>0</v>
      </c>
      <c r="G678" s="28">
        <v>0</v>
      </c>
      <c r="H678" s="28">
        <f t="shared" si="62"/>
        <v>0</v>
      </c>
      <c r="I678" s="28">
        <f t="shared" si="61"/>
        <v>28758</v>
      </c>
    </row>
    <row r="679" spans="1:9" ht="13.5" thickBot="1" x14ac:dyDescent="0.25">
      <c r="A679" s="30" t="str">
        <f t="shared" si="64"/>
        <v>เขต 6 ระยอง</v>
      </c>
      <c r="B679" s="30" t="str">
        <f t="shared" si="64"/>
        <v>2700 - สระแก้ว</v>
      </c>
      <c r="C679" s="27" t="s">
        <v>1590</v>
      </c>
      <c r="D679" s="28">
        <v>41697</v>
      </c>
      <c r="E679" s="28">
        <v>0</v>
      </c>
      <c r="F679" s="28">
        <v>0</v>
      </c>
      <c r="G679" s="28">
        <v>0</v>
      </c>
      <c r="H679" s="28">
        <f t="shared" si="62"/>
        <v>0</v>
      </c>
      <c r="I679" s="28">
        <f t="shared" si="61"/>
        <v>41697</v>
      </c>
    </row>
    <row r="680" spans="1:9" ht="13.5" thickBot="1" x14ac:dyDescent="0.25">
      <c r="A680" s="30" t="str">
        <f t="shared" si="64"/>
        <v>เขต 6 ระยอง</v>
      </c>
      <c r="B680" s="30" t="str">
        <f t="shared" si="64"/>
        <v>2700 - สระแก้ว</v>
      </c>
      <c r="C680" s="27" t="s">
        <v>1591</v>
      </c>
      <c r="D680" s="28">
        <v>75677</v>
      </c>
      <c r="E680" s="28">
        <v>0</v>
      </c>
      <c r="F680" s="28">
        <v>0</v>
      </c>
      <c r="G680" s="28">
        <v>0</v>
      </c>
      <c r="H680" s="28">
        <f t="shared" si="62"/>
        <v>0</v>
      </c>
      <c r="I680" s="28">
        <f t="shared" si="61"/>
        <v>75677</v>
      </c>
    </row>
    <row r="681" spans="1:9" ht="13.5" thickBot="1" x14ac:dyDescent="0.25">
      <c r="A681" s="30" t="str">
        <f t="shared" si="64"/>
        <v>เขต 6 ระยอง</v>
      </c>
      <c r="B681" s="30" t="str">
        <f t="shared" si="64"/>
        <v>2700 - สระแก้ว</v>
      </c>
      <c r="C681" s="27" t="s">
        <v>1592</v>
      </c>
      <c r="D681" s="28">
        <v>57230</v>
      </c>
      <c r="E681" s="28">
        <v>0</v>
      </c>
      <c r="F681" s="28">
        <v>0</v>
      </c>
      <c r="G681" s="28">
        <v>0</v>
      </c>
      <c r="H681" s="28">
        <f t="shared" si="62"/>
        <v>0</v>
      </c>
      <c r="I681" s="28">
        <f t="shared" si="61"/>
        <v>57230</v>
      </c>
    </row>
    <row r="682" spans="1:9" ht="13.5" thickBot="1" x14ac:dyDescent="0.25">
      <c r="A682" s="30" t="str">
        <f t="shared" si="64"/>
        <v>เขต 6 ระยอง</v>
      </c>
      <c r="B682" s="30" t="str">
        <f t="shared" si="64"/>
        <v>2700 - สระแก้ว</v>
      </c>
      <c r="C682" s="27" t="s">
        <v>1593</v>
      </c>
      <c r="D682" s="28">
        <v>78664</v>
      </c>
      <c r="E682" s="28">
        <v>0</v>
      </c>
      <c r="F682" s="28">
        <v>0</v>
      </c>
      <c r="G682" s="28">
        <v>0</v>
      </c>
      <c r="H682" s="28">
        <f t="shared" si="62"/>
        <v>0</v>
      </c>
      <c r="I682" s="28">
        <f t="shared" si="61"/>
        <v>78664</v>
      </c>
    </row>
    <row r="683" spans="1:9" ht="13.5" thickBot="1" x14ac:dyDescent="0.25">
      <c r="A683" s="30" t="str">
        <f t="shared" si="64"/>
        <v>เขต 6 ระยอง</v>
      </c>
      <c r="B683" s="30" t="str">
        <f t="shared" si="64"/>
        <v>2700 - สระแก้ว</v>
      </c>
      <c r="C683" s="27" t="s">
        <v>1594</v>
      </c>
      <c r="D683" s="28">
        <v>44442</v>
      </c>
      <c r="E683" s="28">
        <v>0</v>
      </c>
      <c r="F683" s="28">
        <v>0</v>
      </c>
      <c r="G683" s="28">
        <v>0</v>
      </c>
      <c r="H683" s="28">
        <f t="shared" si="62"/>
        <v>0</v>
      </c>
      <c r="I683" s="28">
        <f t="shared" si="61"/>
        <v>44442</v>
      </c>
    </row>
    <row r="684" spans="1:9" ht="13.5" thickBot="1" x14ac:dyDescent="0.25">
      <c r="A684" s="30" t="str">
        <f t="shared" si="64"/>
        <v>เขต 6 ระยอง</v>
      </c>
      <c r="B684" s="30" t="str">
        <f t="shared" si="64"/>
        <v>2700 - สระแก้ว</v>
      </c>
      <c r="C684" s="27" t="s">
        <v>1595</v>
      </c>
      <c r="D684" s="28">
        <v>5034</v>
      </c>
      <c r="E684" s="28">
        <v>0</v>
      </c>
      <c r="F684" s="28">
        <v>0</v>
      </c>
      <c r="G684" s="28">
        <v>0</v>
      </c>
      <c r="H684" s="28">
        <f t="shared" si="62"/>
        <v>0</v>
      </c>
      <c r="I684" s="28">
        <f t="shared" si="61"/>
        <v>5034</v>
      </c>
    </row>
    <row r="685" spans="1:9" ht="13.5" thickBot="1" x14ac:dyDescent="0.25">
      <c r="A685" s="30" t="str">
        <f t="shared" si="64"/>
        <v>เขต 6 ระยอง</v>
      </c>
      <c r="B685" s="30" t="str">
        <f t="shared" si="64"/>
        <v>2700 - สระแก้ว</v>
      </c>
      <c r="C685" s="27" t="s">
        <v>954</v>
      </c>
      <c r="D685" s="28">
        <v>0</v>
      </c>
      <c r="E685" s="28">
        <v>29824</v>
      </c>
      <c r="F685" s="28">
        <v>77</v>
      </c>
      <c r="G685" s="28">
        <v>3171</v>
      </c>
      <c r="H685" s="28">
        <f t="shared" si="62"/>
        <v>33072</v>
      </c>
      <c r="I685" s="28">
        <f t="shared" si="61"/>
        <v>33072</v>
      </c>
    </row>
    <row r="686" spans="1:9" ht="13.5" thickBot="1" x14ac:dyDescent="0.25">
      <c r="A686" s="30"/>
      <c r="B686" s="31" t="s">
        <v>1596</v>
      </c>
      <c r="C686" s="32"/>
      <c r="D686" s="33">
        <f>SUBTOTAL(9,D677:D685)</f>
        <v>415870</v>
      </c>
      <c r="E686" s="33">
        <f>SUBTOTAL(9,E677:E685)</f>
        <v>29824</v>
      </c>
      <c r="F686" s="33">
        <f>SUBTOTAL(9,F677:F685)</f>
        <v>28313</v>
      </c>
      <c r="G686" s="33">
        <f>SUBTOTAL(9,G677:G685)</f>
        <v>3171</v>
      </c>
      <c r="H686" s="33">
        <f t="shared" si="62"/>
        <v>61308</v>
      </c>
      <c r="I686" s="33">
        <f t="shared" si="61"/>
        <v>477178</v>
      </c>
    </row>
    <row r="687" spans="1:9" ht="13.5" thickBot="1" x14ac:dyDescent="0.25">
      <c r="A687" s="34" t="s">
        <v>1597</v>
      </c>
      <c r="B687" s="35"/>
      <c r="C687" s="36"/>
      <c r="D687" s="37">
        <f>SUBTOTAL(9,D556:D685)</f>
        <v>4023795</v>
      </c>
      <c r="E687" s="37">
        <f>SUBTOTAL(9,E556:E685)</f>
        <v>370565</v>
      </c>
      <c r="F687" s="37">
        <f>SUBTOTAL(9,F556:F685)</f>
        <v>2502509</v>
      </c>
      <c r="G687" s="37">
        <f>SUBTOTAL(9,G556:G685)</f>
        <v>39371</v>
      </c>
      <c r="H687" s="37">
        <f t="shared" si="62"/>
        <v>2912445</v>
      </c>
      <c r="I687" s="37">
        <f t="shared" si="61"/>
        <v>6936240</v>
      </c>
    </row>
    <row r="688" spans="1:9" ht="13.5" thickBot="1" x14ac:dyDescent="0.25">
      <c r="A688" s="27" t="s">
        <v>1598</v>
      </c>
      <c r="B688" s="27" t="s">
        <v>1599</v>
      </c>
      <c r="C688" s="27" t="s">
        <v>1600</v>
      </c>
      <c r="D688" s="28">
        <v>248163</v>
      </c>
      <c r="E688" s="28">
        <v>0</v>
      </c>
      <c r="F688" s="28">
        <v>133748</v>
      </c>
      <c r="G688" s="28">
        <v>0</v>
      </c>
      <c r="H688" s="28">
        <f t="shared" si="62"/>
        <v>133748</v>
      </c>
      <c r="I688" s="28">
        <f t="shared" si="61"/>
        <v>381911</v>
      </c>
    </row>
    <row r="689" spans="1:9" ht="13.5" thickBot="1" x14ac:dyDescent="0.25">
      <c r="A689" s="30" t="str">
        <f t="shared" ref="A689:B704" si="65">A688</f>
        <v>เขต 7 ขอนแก่น</v>
      </c>
      <c r="B689" s="30" t="str">
        <f t="shared" si="65"/>
        <v>4000 - ขอนแก่น</v>
      </c>
      <c r="C689" s="27" t="s">
        <v>1601</v>
      </c>
      <c r="D689" s="28">
        <v>40283</v>
      </c>
      <c r="E689" s="28">
        <v>0</v>
      </c>
      <c r="F689" s="28">
        <v>0</v>
      </c>
      <c r="G689" s="28">
        <v>0</v>
      </c>
      <c r="H689" s="28">
        <f t="shared" si="62"/>
        <v>0</v>
      </c>
      <c r="I689" s="28">
        <f t="shared" si="61"/>
        <v>40283</v>
      </c>
    </row>
    <row r="690" spans="1:9" ht="13.5" thickBot="1" x14ac:dyDescent="0.25">
      <c r="A690" s="30" t="str">
        <f t="shared" si="65"/>
        <v>เขต 7 ขอนแก่น</v>
      </c>
      <c r="B690" s="30" t="str">
        <f t="shared" si="65"/>
        <v>4000 - ขอนแก่น</v>
      </c>
      <c r="C690" s="27" t="s">
        <v>1602</v>
      </c>
      <c r="D690" s="28">
        <v>26038</v>
      </c>
      <c r="E690" s="28">
        <v>0</v>
      </c>
      <c r="F690" s="28">
        <v>0</v>
      </c>
      <c r="G690" s="28">
        <v>0</v>
      </c>
      <c r="H690" s="28">
        <f t="shared" si="62"/>
        <v>0</v>
      </c>
      <c r="I690" s="28">
        <f t="shared" si="61"/>
        <v>26038</v>
      </c>
    </row>
    <row r="691" spans="1:9" ht="13.5" thickBot="1" x14ac:dyDescent="0.25">
      <c r="A691" s="30" t="str">
        <f t="shared" si="65"/>
        <v>เขต 7 ขอนแก่น</v>
      </c>
      <c r="B691" s="30" t="str">
        <f t="shared" si="65"/>
        <v>4000 - ขอนแก่น</v>
      </c>
      <c r="C691" s="27" t="s">
        <v>1603</v>
      </c>
      <c r="D691" s="28">
        <v>69613</v>
      </c>
      <c r="E691" s="28">
        <v>0</v>
      </c>
      <c r="F691" s="28">
        <v>0</v>
      </c>
      <c r="G691" s="28">
        <v>0</v>
      </c>
      <c r="H691" s="28">
        <f t="shared" si="62"/>
        <v>0</v>
      </c>
      <c r="I691" s="28">
        <f t="shared" si="61"/>
        <v>69613</v>
      </c>
    </row>
    <row r="692" spans="1:9" ht="13.5" thickBot="1" x14ac:dyDescent="0.25">
      <c r="A692" s="30" t="str">
        <f t="shared" si="65"/>
        <v>เขต 7 ขอนแก่น</v>
      </c>
      <c r="B692" s="30" t="str">
        <f t="shared" si="65"/>
        <v>4000 - ขอนแก่น</v>
      </c>
      <c r="C692" s="27" t="s">
        <v>1604</v>
      </c>
      <c r="D692" s="28">
        <v>94573</v>
      </c>
      <c r="E692" s="28">
        <v>0</v>
      </c>
      <c r="F692" s="28">
        <v>15160</v>
      </c>
      <c r="G692" s="28">
        <v>0</v>
      </c>
      <c r="H692" s="28">
        <f t="shared" si="62"/>
        <v>15160</v>
      </c>
      <c r="I692" s="28">
        <f t="shared" si="61"/>
        <v>109733</v>
      </c>
    </row>
    <row r="693" spans="1:9" ht="13.5" thickBot="1" x14ac:dyDescent="0.25">
      <c r="A693" s="30" t="str">
        <f t="shared" si="65"/>
        <v>เขต 7 ขอนแก่น</v>
      </c>
      <c r="B693" s="30" t="str">
        <f t="shared" si="65"/>
        <v>4000 - ขอนแก่น</v>
      </c>
      <c r="C693" s="27" t="s">
        <v>1605</v>
      </c>
      <c r="D693" s="28">
        <v>60679</v>
      </c>
      <c r="E693" s="28">
        <v>0</v>
      </c>
      <c r="F693" s="28">
        <v>0</v>
      </c>
      <c r="G693" s="28">
        <v>0</v>
      </c>
      <c r="H693" s="28">
        <f t="shared" si="62"/>
        <v>0</v>
      </c>
      <c r="I693" s="28">
        <f t="shared" si="61"/>
        <v>60679</v>
      </c>
    </row>
    <row r="694" spans="1:9" ht="13.5" thickBot="1" x14ac:dyDescent="0.25">
      <c r="A694" s="30" t="str">
        <f t="shared" si="65"/>
        <v>เขต 7 ขอนแก่น</v>
      </c>
      <c r="B694" s="30" t="str">
        <f t="shared" si="65"/>
        <v>4000 - ขอนแก่น</v>
      </c>
      <c r="C694" s="27" t="s">
        <v>1606</v>
      </c>
      <c r="D694" s="28">
        <v>83508</v>
      </c>
      <c r="E694" s="28">
        <v>0</v>
      </c>
      <c r="F694" s="28">
        <v>0</v>
      </c>
      <c r="G694" s="28">
        <v>0</v>
      </c>
      <c r="H694" s="28">
        <f t="shared" si="62"/>
        <v>0</v>
      </c>
      <c r="I694" s="28">
        <f t="shared" si="61"/>
        <v>83508</v>
      </c>
    </row>
    <row r="695" spans="1:9" ht="13.5" thickBot="1" x14ac:dyDescent="0.25">
      <c r="A695" s="30" t="str">
        <f t="shared" si="65"/>
        <v>เขต 7 ขอนแก่น</v>
      </c>
      <c r="B695" s="30" t="str">
        <f t="shared" si="65"/>
        <v>4000 - ขอนแก่น</v>
      </c>
      <c r="C695" s="27" t="s">
        <v>1607</v>
      </c>
      <c r="D695" s="28">
        <v>32410</v>
      </c>
      <c r="E695" s="28">
        <v>0</v>
      </c>
      <c r="F695" s="28">
        <v>0</v>
      </c>
      <c r="G695" s="28">
        <v>0</v>
      </c>
      <c r="H695" s="28">
        <f t="shared" si="62"/>
        <v>0</v>
      </c>
      <c r="I695" s="28">
        <f t="shared" si="61"/>
        <v>32410</v>
      </c>
    </row>
    <row r="696" spans="1:9" ht="13.5" thickBot="1" x14ac:dyDescent="0.25">
      <c r="A696" s="30" t="str">
        <f t="shared" si="65"/>
        <v>เขต 7 ขอนแก่น</v>
      </c>
      <c r="B696" s="30" t="str">
        <f t="shared" si="65"/>
        <v>4000 - ขอนแก่น</v>
      </c>
      <c r="C696" s="27" t="s">
        <v>1608</v>
      </c>
      <c r="D696" s="28">
        <v>93233</v>
      </c>
      <c r="E696" s="28">
        <v>0</v>
      </c>
      <c r="F696" s="28">
        <v>0</v>
      </c>
      <c r="G696" s="28">
        <v>0</v>
      </c>
      <c r="H696" s="28">
        <f t="shared" si="62"/>
        <v>0</v>
      </c>
      <c r="I696" s="28">
        <f t="shared" si="61"/>
        <v>93233</v>
      </c>
    </row>
    <row r="697" spans="1:9" ht="13.5" thickBot="1" x14ac:dyDescent="0.25">
      <c r="A697" s="30" t="str">
        <f t="shared" si="65"/>
        <v>เขต 7 ขอนแก่น</v>
      </c>
      <c r="B697" s="30" t="str">
        <f t="shared" si="65"/>
        <v>4000 - ขอนแก่น</v>
      </c>
      <c r="C697" s="27" t="s">
        <v>1609</v>
      </c>
      <c r="D697" s="28">
        <v>15173</v>
      </c>
      <c r="E697" s="28">
        <v>0</v>
      </c>
      <c r="F697" s="28">
        <v>0</v>
      </c>
      <c r="G697" s="28">
        <v>0</v>
      </c>
      <c r="H697" s="28">
        <f t="shared" si="62"/>
        <v>0</v>
      </c>
      <c r="I697" s="28">
        <f t="shared" si="61"/>
        <v>15173</v>
      </c>
    </row>
    <row r="698" spans="1:9" ht="13.5" thickBot="1" x14ac:dyDescent="0.25">
      <c r="A698" s="30" t="str">
        <f t="shared" si="65"/>
        <v>เขต 7 ขอนแก่น</v>
      </c>
      <c r="B698" s="30" t="str">
        <f t="shared" si="65"/>
        <v>4000 - ขอนแก่น</v>
      </c>
      <c r="C698" s="27" t="s">
        <v>1610</v>
      </c>
      <c r="D698" s="28">
        <v>64030</v>
      </c>
      <c r="E698" s="28">
        <v>0</v>
      </c>
      <c r="F698" s="28">
        <v>0</v>
      </c>
      <c r="G698" s="28">
        <v>0</v>
      </c>
      <c r="H698" s="28">
        <f t="shared" si="62"/>
        <v>0</v>
      </c>
      <c r="I698" s="28">
        <f t="shared" si="61"/>
        <v>64030</v>
      </c>
    </row>
    <row r="699" spans="1:9" ht="13.5" thickBot="1" x14ac:dyDescent="0.25">
      <c r="A699" s="30" t="str">
        <f t="shared" si="65"/>
        <v>เขต 7 ขอนแก่น</v>
      </c>
      <c r="B699" s="30" t="str">
        <f t="shared" si="65"/>
        <v>4000 - ขอนแก่น</v>
      </c>
      <c r="C699" s="27" t="s">
        <v>1611</v>
      </c>
      <c r="D699" s="28">
        <v>22536</v>
      </c>
      <c r="E699" s="28">
        <v>0</v>
      </c>
      <c r="F699" s="28">
        <v>0</v>
      </c>
      <c r="G699" s="28">
        <v>0</v>
      </c>
      <c r="H699" s="28">
        <f t="shared" si="62"/>
        <v>0</v>
      </c>
      <c r="I699" s="28">
        <f t="shared" si="61"/>
        <v>22536</v>
      </c>
    </row>
    <row r="700" spans="1:9" ht="13.5" thickBot="1" x14ac:dyDescent="0.25">
      <c r="A700" s="30" t="str">
        <f t="shared" si="65"/>
        <v>เขต 7 ขอนแก่น</v>
      </c>
      <c r="B700" s="30" t="str">
        <f t="shared" si="65"/>
        <v>4000 - ขอนแก่น</v>
      </c>
      <c r="C700" s="27" t="s">
        <v>1612</v>
      </c>
      <c r="D700" s="28">
        <v>30169</v>
      </c>
      <c r="E700" s="28">
        <v>0</v>
      </c>
      <c r="F700" s="28">
        <v>0</v>
      </c>
      <c r="G700" s="28">
        <v>0</v>
      </c>
      <c r="H700" s="28">
        <f t="shared" si="62"/>
        <v>0</v>
      </c>
      <c r="I700" s="28">
        <f t="shared" si="61"/>
        <v>30169</v>
      </c>
    </row>
    <row r="701" spans="1:9" ht="13.5" thickBot="1" x14ac:dyDescent="0.25">
      <c r="A701" s="30" t="str">
        <f t="shared" si="65"/>
        <v>เขต 7 ขอนแก่น</v>
      </c>
      <c r="B701" s="30" t="str">
        <f t="shared" si="65"/>
        <v>4000 - ขอนแก่น</v>
      </c>
      <c r="C701" s="27" t="s">
        <v>1613</v>
      </c>
      <c r="D701" s="28">
        <v>58452</v>
      </c>
      <c r="E701" s="28">
        <v>0</v>
      </c>
      <c r="F701" s="28">
        <v>0</v>
      </c>
      <c r="G701" s="28">
        <v>0</v>
      </c>
      <c r="H701" s="28">
        <f t="shared" si="62"/>
        <v>0</v>
      </c>
      <c r="I701" s="28">
        <f t="shared" si="61"/>
        <v>58452</v>
      </c>
    </row>
    <row r="702" spans="1:9" ht="13.5" thickBot="1" x14ac:dyDescent="0.25">
      <c r="A702" s="30" t="str">
        <f t="shared" si="65"/>
        <v>เขต 7 ขอนแก่น</v>
      </c>
      <c r="B702" s="30" t="str">
        <f t="shared" si="65"/>
        <v>4000 - ขอนแก่น</v>
      </c>
      <c r="C702" s="27" t="s">
        <v>1614</v>
      </c>
      <c r="D702" s="28">
        <v>85421</v>
      </c>
      <c r="E702" s="28">
        <v>0</v>
      </c>
      <c r="F702" s="28">
        <v>0</v>
      </c>
      <c r="G702" s="28">
        <v>0</v>
      </c>
      <c r="H702" s="28">
        <f t="shared" si="62"/>
        <v>0</v>
      </c>
      <c r="I702" s="28">
        <f t="shared" si="61"/>
        <v>85421</v>
      </c>
    </row>
    <row r="703" spans="1:9" ht="13.5" thickBot="1" x14ac:dyDescent="0.25">
      <c r="A703" s="30" t="str">
        <f t="shared" si="65"/>
        <v>เขต 7 ขอนแก่น</v>
      </c>
      <c r="B703" s="30" t="str">
        <f t="shared" si="65"/>
        <v>4000 - ขอนแก่น</v>
      </c>
      <c r="C703" s="27" t="s">
        <v>1615</v>
      </c>
      <c r="D703" s="28">
        <v>72140</v>
      </c>
      <c r="E703" s="28">
        <v>0</v>
      </c>
      <c r="F703" s="28">
        <v>0</v>
      </c>
      <c r="G703" s="28">
        <v>0</v>
      </c>
      <c r="H703" s="28">
        <f t="shared" si="62"/>
        <v>0</v>
      </c>
      <c r="I703" s="28">
        <f t="shared" si="61"/>
        <v>72140</v>
      </c>
    </row>
    <row r="704" spans="1:9" ht="13.5" thickBot="1" x14ac:dyDescent="0.25">
      <c r="A704" s="30" t="str">
        <f t="shared" si="65"/>
        <v>เขต 7 ขอนแก่น</v>
      </c>
      <c r="B704" s="30" t="str">
        <f t="shared" si="65"/>
        <v>4000 - ขอนแก่น</v>
      </c>
      <c r="C704" s="27" t="s">
        <v>1616</v>
      </c>
      <c r="D704" s="28">
        <v>34456</v>
      </c>
      <c r="E704" s="28">
        <v>0</v>
      </c>
      <c r="F704" s="28">
        <v>0</v>
      </c>
      <c r="G704" s="28">
        <v>0</v>
      </c>
      <c r="H704" s="28">
        <f t="shared" si="62"/>
        <v>0</v>
      </c>
      <c r="I704" s="28">
        <f t="shared" si="61"/>
        <v>34456</v>
      </c>
    </row>
    <row r="705" spans="1:9" ht="13.5" thickBot="1" x14ac:dyDescent="0.25">
      <c r="A705" s="30" t="str">
        <f t="shared" ref="A705:B720" si="66">A704</f>
        <v>เขต 7 ขอนแก่น</v>
      </c>
      <c r="B705" s="30" t="str">
        <f t="shared" si="66"/>
        <v>4000 - ขอนแก่น</v>
      </c>
      <c r="C705" s="27" t="s">
        <v>1617</v>
      </c>
      <c r="D705" s="28">
        <v>30158</v>
      </c>
      <c r="E705" s="28">
        <v>0</v>
      </c>
      <c r="F705" s="28">
        <v>0</v>
      </c>
      <c r="G705" s="28">
        <v>0</v>
      </c>
      <c r="H705" s="28">
        <f t="shared" si="62"/>
        <v>0</v>
      </c>
      <c r="I705" s="28">
        <f t="shared" si="61"/>
        <v>30158</v>
      </c>
    </row>
    <row r="706" spans="1:9" ht="13.5" thickBot="1" x14ac:dyDescent="0.25">
      <c r="A706" s="30" t="str">
        <f t="shared" si="66"/>
        <v>เขต 7 ขอนแก่น</v>
      </c>
      <c r="B706" s="30" t="str">
        <f t="shared" si="66"/>
        <v>4000 - ขอนแก่น</v>
      </c>
      <c r="C706" s="27" t="s">
        <v>1618</v>
      </c>
      <c r="D706" s="28">
        <v>17992</v>
      </c>
      <c r="E706" s="28">
        <v>0</v>
      </c>
      <c r="F706" s="28">
        <v>0</v>
      </c>
      <c r="G706" s="28">
        <v>0</v>
      </c>
      <c r="H706" s="28">
        <f t="shared" si="62"/>
        <v>0</v>
      </c>
      <c r="I706" s="28">
        <f t="shared" si="61"/>
        <v>17992</v>
      </c>
    </row>
    <row r="707" spans="1:9" ht="13.5" thickBot="1" x14ac:dyDescent="0.25">
      <c r="A707" s="30" t="str">
        <f t="shared" si="66"/>
        <v>เขต 7 ขอนแก่น</v>
      </c>
      <c r="B707" s="30" t="str">
        <f t="shared" si="66"/>
        <v>4000 - ขอนแก่น</v>
      </c>
      <c r="C707" s="27" t="s">
        <v>1619</v>
      </c>
      <c r="D707" s="28">
        <v>60282</v>
      </c>
      <c r="E707" s="28">
        <v>0</v>
      </c>
      <c r="F707" s="28">
        <v>0</v>
      </c>
      <c r="G707" s="28">
        <v>0</v>
      </c>
      <c r="H707" s="28">
        <f t="shared" si="62"/>
        <v>0</v>
      </c>
      <c r="I707" s="28">
        <f t="shared" si="61"/>
        <v>60282</v>
      </c>
    </row>
    <row r="708" spans="1:9" ht="13.5" thickBot="1" x14ac:dyDescent="0.25">
      <c r="A708" s="30" t="str">
        <f t="shared" si="66"/>
        <v>เขต 7 ขอนแก่น</v>
      </c>
      <c r="B708" s="30" t="str">
        <f t="shared" si="66"/>
        <v>4000 - ขอนแก่น</v>
      </c>
      <c r="C708" s="27" t="s">
        <v>1620</v>
      </c>
      <c r="D708" s="28">
        <v>4725</v>
      </c>
      <c r="E708" s="28">
        <v>0</v>
      </c>
      <c r="F708" s="28">
        <v>0</v>
      </c>
      <c r="G708" s="28">
        <v>0</v>
      </c>
      <c r="H708" s="28">
        <f t="shared" si="62"/>
        <v>0</v>
      </c>
      <c r="I708" s="28">
        <f t="shared" si="61"/>
        <v>4725</v>
      </c>
    </row>
    <row r="709" spans="1:9" ht="13.5" thickBot="1" x14ac:dyDescent="0.25">
      <c r="A709" s="30" t="str">
        <f t="shared" si="66"/>
        <v>เขต 7 ขอนแก่น</v>
      </c>
      <c r="B709" s="30" t="str">
        <f t="shared" si="66"/>
        <v>4000 - ขอนแก่น</v>
      </c>
      <c r="C709" s="27" t="s">
        <v>1621</v>
      </c>
      <c r="D709" s="28">
        <v>45424</v>
      </c>
      <c r="E709" s="28">
        <v>0</v>
      </c>
      <c r="F709" s="28">
        <v>0</v>
      </c>
      <c r="G709" s="28">
        <v>0</v>
      </c>
      <c r="H709" s="28">
        <f t="shared" si="62"/>
        <v>0</v>
      </c>
      <c r="I709" s="28">
        <f t="shared" ref="I709:I772" si="67">D709+H709</f>
        <v>45424</v>
      </c>
    </row>
    <row r="710" spans="1:9" ht="13.5" thickBot="1" x14ac:dyDescent="0.25">
      <c r="A710" s="30" t="str">
        <f t="shared" si="66"/>
        <v>เขต 7 ขอนแก่น</v>
      </c>
      <c r="B710" s="30" t="str">
        <f t="shared" si="66"/>
        <v>4000 - ขอนแก่น</v>
      </c>
      <c r="C710" s="27" t="s">
        <v>1622</v>
      </c>
      <c r="D710" s="28">
        <v>33905</v>
      </c>
      <c r="E710" s="28">
        <v>0</v>
      </c>
      <c r="F710" s="28">
        <v>13707</v>
      </c>
      <c r="G710" s="28">
        <v>0</v>
      </c>
      <c r="H710" s="28">
        <f t="shared" ref="H710:H773" si="68">SUM(E710:G710)</f>
        <v>13707</v>
      </c>
      <c r="I710" s="28">
        <f t="shared" si="67"/>
        <v>47612</v>
      </c>
    </row>
    <row r="711" spans="1:9" ht="13.5" thickBot="1" x14ac:dyDescent="0.25">
      <c r="A711" s="30" t="str">
        <f t="shared" si="66"/>
        <v>เขต 7 ขอนแก่น</v>
      </c>
      <c r="B711" s="30" t="str">
        <f t="shared" si="66"/>
        <v>4000 - ขอนแก่น</v>
      </c>
      <c r="C711" s="27" t="s">
        <v>1623</v>
      </c>
      <c r="D711" s="28">
        <v>17743</v>
      </c>
      <c r="E711" s="28">
        <v>0</v>
      </c>
      <c r="F711" s="28">
        <v>0</v>
      </c>
      <c r="G711" s="28">
        <v>0</v>
      </c>
      <c r="H711" s="28">
        <f t="shared" si="68"/>
        <v>0</v>
      </c>
      <c r="I711" s="28">
        <f t="shared" si="67"/>
        <v>17743</v>
      </c>
    </row>
    <row r="712" spans="1:9" ht="13.5" thickBot="1" x14ac:dyDescent="0.25">
      <c r="A712" s="30" t="str">
        <f t="shared" si="66"/>
        <v>เขต 7 ขอนแก่น</v>
      </c>
      <c r="B712" s="30" t="str">
        <f t="shared" si="66"/>
        <v>4000 - ขอนแก่น</v>
      </c>
      <c r="C712" s="27" t="s">
        <v>954</v>
      </c>
      <c r="D712" s="28">
        <v>0</v>
      </c>
      <c r="E712" s="28">
        <v>129296</v>
      </c>
      <c r="F712" s="28">
        <v>210</v>
      </c>
      <c r="G712" s="28">
        <v>19256</v>
      </c>
      <c r="H712" s="28">
        <f t="shared" si="68"/>
        <v>148762</v>
      </c>
      <c r="I712" s="28">
        <f t="shared" si="67"/>
        <v>148762</v>
      </c>
    </row>
    <row r="713" spans="1:9" ht="13.5" thickBot="1" x14ac:dyDescent="0.25">
      <c r="A713" s="30"/>
      <c r="B713" s="31" t="s">
        <v>1624</v>
      </c>
      <c r="C713" s="32"/>
      <c r="D713" s="33">
        <f>SUBTOTAL(9,D688:D712)</f>
        <v>1341106</v>
      </c>
      <c r="E713" s="33">
        <f>SUBTOTAL(9,E688:E712)</f>
        <v>129296</v>
      </c>
      <c r="F713" s="33">
        <f>SUBTOTAL(9,F688:F712)</f>
        <v>162825</v>
      </c>
      <c r="G713" s="33">
        <f>SUBTOTAL(9,G688:G712)</f>
        <v>19256</v>
      </c>
      <c r="H713" s="33">
        <f t="shared" si="68"/>
        <v>311377</v>
      </c>
      <c r="I713" s="33">
        <f t="shared" si="67"/>
        <v>1652483</v>
      </c>
    </row>
    <row r="714" spans="1:9" ht="13.5" thickBot="1" x14ac:dyDescent="0.25">
      <c r="A714" s="30" t="str">
        <f>A712</f>
        <v>เขต 7 ขอนแก่น</v>
      </c>
      <c r="B714" s="27" t="s">
        <v>1625</v>
      </c>
      <c r="C714" s="27" t="s">
        <v>1626</v>
      </c>
      <c r="D714" s="28">
        <v>0</v>
      </c>
      <c r="E714" s="28">
        <v>0</v>
      </c>
      <c r="F714" s="28">
        <v>0</v>
      </c>
      <c r="G714" s="28">
        <v>0</v>
      </c>
      <c r="H714" s="28">
        <f t="shared" si="68"/>
        <v>0</v>
      </c>
      <c r="I714" s="28">
        <f t="shared" si="67"/>
        <v>0</v>
      </c>
    </row>
    <row r="715" spans="1:9" ht="13.5" thickBot="1" x14ac:dyDescent="0.25">
      <c r="A715" s="30" t="str">
        <f t="shared" si="66"/>
        <v>เขต 7 ขอนแก่น</v>
      </c>
      <c r="B715" s="30" t="str">
        <f t="shared" si="66"/>
        <v>4400 - มหาสารคาม</v>
      </c>
      <c r="C715" s="27" t="s">
        <v>1627</v>
      </c>
      <c r="D715" s="28">
        <v>118267</v>
      </c>
      <c r="E715" s="28">
        <v>0</v>
      </c>
      <c r="F715" s="28">
        <v>35489</v>
      </c>
      <c r="G715" s="28">
        <v>0</v>
      </c>
      <c r="H715" s="28">
        <f t="shared" si="68"/>
        <v>35489</v>
      </c>
      <c r="I715" s="28">
        <f t="shared" si="67"/>
        <v>153756</v>
      </c>
    </row>
    <row r="716" spans="1:9" ht="13.5" thickBot="1" x14ac:dyDescent="0.25">
      <c r="A716" s="30" t="str">
        <f t="shared" si="66"/>
        <v>เขต 7 ขอนแก่น</v>
      </c>
      <c r="B716" s="30" t="str">
        <f t="shared" si="66"/>
        <v>4400 - มหาสารคาม</v>
      </c>
      <c r="C716" s="27" t="s">
        <v>1628</v>
      </c>
      <c r="D716" s="28">
        <v>24730</v>
      </c>
      <c r="E716" s="28">
        <v>0</v>
      </c>
      <c r="F716" s="28">
        <v>0</v>
      </c>
      <c r="G716" s="28">
        <v>0</v>
      </c>
      <c r="H716" s="28">
        <f t="shared" si="68"/>
        <v>0</v>
      </c>
      <c r="I716" s="28">
        <f t="shared" si="67"/>
        <v>24730</v>
      </c>
    </row>
    <row r="717" spans="1:9" ht="13.5" thickBot="1" x14ac:dyDescent="0.25">
      <c r="A717" s="30" t="str">
        <f t="shared" si="66"/>
        <v>เขต 7 ขอนแก่น</v>
      </c>
      <c r="B717" s="30" t="str">
        <f t="shared" si="66"/>
        <v>4400 - มหาสารคาม</v>
      </c>
      <c r="C717" s="27" t="s">
        <v>1629</v>
      </c>
      <c r="D717" s="28">
        <v>87159</v>
      </c>
      <c r="E717" s="28">
        <v>0</v>
      </c>
      <c r="F717" s="28">
        <v>0</v>
      </c>
      <c r="G717" s="28">
        <v>0</v>
      </c>
      <c r="H717" s="28">
        <f t="shared" si="68"/>
        <v>0</v>
      </c>
      <c r="I717" s="28">
        <f t="shared" si="67"/>
        <v>87159</v>
      </c>
    </row>
    <row r="718" spans="1:9" ht="13.5" thickBot="1" x14ac:dyDescent="0.25">
      <c r="A718" s="30" t="str">
        <f t="shared" si="66"/>
        <v>เขต 7 ขอนแก่น</v>
      </c>
      <c r="B718" s="30" t="str">
        <f t="shared" si="66"/>
        <v>4400 - มหาสารคาม</v>
      </c>
      <c r="C718" s="27" t="s">
        <v>1630</v>
      </c>
      <c r="D718" s="28">
        <v>54725</v>
      </c>
      <c r="E718" s="28">
        <v>0</v>
      </c>
      <c r="F718" s="28">
        <v>0</v>
      </c>
      <c r="G718" s="28">
        <v>0</v>
      </c>
      <c r="H718" s="28">
        <f t="shared" si="68"/>
        <v>0</v>
      </c>
      <c r="I718" s="28">
        <f t="shared" si="67"/>
        <v>54725</v>
      </c>
    </row>
    <row r="719" spans="1:9" ht="13.5" thickBot="1" x14ac:dyDescent="0.25">
      <c r="A719" s="30" t="str">
        <f t="shared" si="66"/>
        <v>เขต 7 ขอนแก่น</v>
      </c>
      <c r="B719" s="30" t="str">
        <f t="shared" si="66"/>
        <v>4400 - มหาสารคาม</v>
      </c>
      <c r="C719" s="27" t="s">
        <v>1631</v>
      </c>
      <c r="D719" s="28">
        <v>63766</v>
      </c>
      <c r="E719" s="28">
        <v>0</v>
      </c>
      <c r="F719" s="28">
        <v>0</v>
      </c>
      <c r="G719" s="28">
        <v>0</v>
      </c>
      <c r="H719" s="28">
        <f t="shared" si="68"/>
        <v>0</v>
      </c>
      <c r="I719" s="28">
        <f t="shared" si="67"/>
        <v>63766</v>
      </c>
    </row>
    <row r="720" spans="1:9" ht="13.5" thickBot="1" x14ac:dyDescent="0.25">
      <c r="A720" s="30" t="str">
        <f t="shared" si="66"/>
        <v>เขต 7 ขอนแก่น</v>
      </c>
      <c r="B720" s="30" t="str">
        <f t="shared" si="66"/>
        <v>4400 - มหาสารคาม</v>
      </c>
      <c r="C720" s="27" t="s">
        <v>1632</v>
      </c>
      <c r="D720" s="28">
        <v>106332</v>
      </c>
      <c r="E720" s="28">
        <v>0</v>
      </c>
      <c r="F720" s="28">
        <v>0</v>
      </c>
      <c r="G720" s="28">
        <v>0</v>
      </c>
      <c r="H720" s="28">
        <f t="shared" si="68"/>
        <v>0</v>
      </c>
      <c r="I720" s="28">
        <f t="shared" si="67"/>
        <v>106332</v>
      </c>
    </row>
    <row r="721" spans="1:9" ht="13.5" thickBot="1" x14ac:dyDescent="0.25">
      <c r="A721" s="30" t="str">
        <f t="shared" ref="A721:B736" si="69">A720</f>
        <v>เขต 7 ขอนแก่น</v>
      </c>
      <c r="B721" s="30" t="str">
        <f t="shared" si="69"/>
        <v>4400 - มหาสารคาม</v>
      </c>
      <c r="C721" s="27" t="s">
        <v>1633</v>
      </c>
      <c r="D721" s="28">
        <v>43722</v>
      </c>
      <c r="E721" s="28">
        <v>0</v>
      </c>
      <c r="F721" s="28">
        <v>0</v>
      </c>
      <c r="G721" s="28">
        <v>0</v>
      </c>
      <c r="H721" s="28">
        <f t="shared" si="68"/>
        <v>0</v>
      </c>
      <c r="I721" s="28">
        <f t="shared" si="67"/>
        <v>43722</v>
      </c>
    </row>
    <row r="722" spans="1:9" ht="13.5" thickBot="1" x14ac:dyDescent="0.25">
      <c r="A722" s="30" t="str">
        <f t="shared" si="69"/>
        <v>เขต 7 ขอนแก่น</v>
      </c>
      <c r="B722" s="30" t="str">
        <f t="shared" si="69"/>
        <v>4400 - มหาสารคาม</v>
      </c>
      <c r="C722" s="27" t="s">
        <v>1634</v>
      </c>
      <c r="D722" s="28">
        <v>66174</v>
      </c>
      <c r="E722" s="28">
        <v>0</v>
      </c>
      <c r="F722" s="28">
        <v>0</v>
      </c>
      <c r="G722" s="28">
        <v>0</v>
      </c>
      <c r="H722" s="28">
        <f t="shared" si="68"/>
        <v>0</v>
      </c>
      <c r="I722" s="28">
        <f t="shared" si="67"/>
        <v>66174</v>
      </c>
    </row>
    <row r="723" spans="1:9" ht="13.5" thickBot="1" x14ac:dyDescent="0.25">
      <c r="A723" s="30" t="str">
        <f t="shared" si="69"/>
        <v>เขต 7 ขอนแก่น</v>
      </c>
      <c r="B723" s="30" t="str">
        <f t="shared" si="69"/>
        <v>4400 - มหาสารคาม</v>
      </c>
      <c r="C723" s="27" t="s">
        <v>1635</v>
      </c>
      <c r="D723" s="28">
        <v>79085</v>
      </c>
      <c r="E723" s="28">
        <v>0</v>
      </c>
      <c r="F723" s="28">
        <v>0</v>
      </c>
      <c r="G723" s="28">
        <v>0</v>
      </c>
      <c r="H723" s="28">
        <f t="shared" si="68"/>
        <v>0</v>
      </c>
      <c r="I723" s="28">
        <f t="shared" si="67"/>
        <v>79085</v>
      </c>
    </row>
    <row r="724" spans="1:9" ht="13.5" thickBot="1" x14ac:dyDescent="0.25">
      <c r="A724" s="30" t="str">
        <f t="shared" si="69"/>
        <v>เขต 7 ขอนแก่น</v>
      </c>
      <c r="B724" s="30" t="str">
        <f t="shared" si="69"/>
        <v>4400 - มหาสารคาม</v>
      </c>
      <c r="C724" s="27" t="s">
        <v>1636</v>
      </c>
      <c r="D724" s="28">
        <v>27571</v>
      </c>
      <c r="E724" s="28">
        <v>0</v>
      </c>
      <c r="F724" s="28">
        <v>0</v>
      </c>
      <c r="G724" s="28">
        <v>0</v>
      </c>
      <c r="H724" s="28">
        <f t="shared" si="68"/>
        <v>0</v>
      </c>
      <c r="I724" s="28">
        <f t="shared" si="67"/>
        <v>27571</v>
      </c>
    </row>
    <row r="725" spans="1:9" ht="13.5" thickBot="1" x14ac:dyDescent="0.25">
      <c r="A725" s="30" t="str">
        <f t="shared" si="69"/>
        <v>เขต 7 ขอนแก่น</v>
      </c>
      <c r="B725" s="30" t="str">
        <f t="shared" si="69"/>
        <v>4400 - มหาสารคาม</v>
      </c>
      <c r="C725" s="27" t="s">
        <v>1637</v>
      </c>
      <c r="D725" s="28">
        <v>25741</v>
      </c>
      <c r="E725" s="28">
        <v>0</v>
      </c>
      <c r="F725" s="28">
        <v>0</v>
      </c>
      <c r="G725" s="28">
        <v>0</v>
      </c>
      <c r="H725" s="28">
        <f t="shared" si="68"/>
        <v>0</v>
      </c>
      <c r="I725" s="28">
        <f t="shared" si="67"/>
        <v>25741</v>
      </c>
    </row>
    <row r="726" spans="1:9" ht="13.5" thickBot="1" x14ac:dyDescent="0.25">
      <c r="A726" s="30" t="str">
        <f t="shared" si="69"/>
        <v>เขต 7 ขอนแก่น</v>
      </c>
      <c r="B726" s="30" t="str">
        <f t="shared" si="69"/>
        <v>4400 - มหาสารคาม</v>
      </c>
      <c r="C726" s="27" t="s">
        <v>1638</v>
      </c>
      <c r="D726" s="28">
        <v>28491</v>
      </c>
      <c r="E726" s="28">
        <v>0</v>
      </c>
      <c r="F726" s="28">
        <v>0</v>
      </c>
      <c r="G726" s="28">
        <v>0</v>
      </c>
      <c r="H726" s="28">
        <f t="shared" si="68"/>
        <v>0</v>
      </c>
      <c r="I726" s="28">
        <f t="shared" si="67"/>
        <v>28491</v>
      </c>
    </row>
    <row r="727" spans="1:9" ht="13.5" thickBot="1" x14ac:dyDescent="0.25">
      <c r="A727" s="30" t="str">
        <f t="shared" si="69"/>
        <v>เขต 7 ขอนแก่น</v>
      </c>
      <c r="B727" s="30" t="str">
        <f t="shared" si="69"/>
        <v>4400 - มหาสารคาม</v>
      </c>
      <c r="C727" s="27" t="s">
        <v>954</v>
      </c>
      <c r="D727" s="28">
        <v>0</v>
      </c>
      <c r="E727" s="28">
        <v>64751</v>
      </c>
      <c r="F727" s="28">
        <v>94</v>
      </c>
      <c r="G727" s="28">
        <v>11648</v>
      </c>
      <c r="H727" s="28">
        <f t="shared" si="68"/>
        <v>76493</v>
      </c>
      <c r="I727" s="28">
        <f t="shared" si="67"/>
        <v>76493</v>
      </c>
    </row>
    <row r="728" spans="1:9" ht="13.5" thickBot="1" x14ac:dyDescent="0.25">
      <c r="A728" s="30"/>
      <c r="B728" s="31" t="s">
        <v>1639</v>
      </c>
      <c r="C728" s="32"/>
      <c r="D728" s="33">
        <f>SUBTOTAL(9,D714:D727)</f>
        <v>725763</v>
      </c>
      <c r="E728" s="33">
        <f>SUBTOTAL(9,E714:E727)</f>
        <v>64751</v>
      </c>
      <c r="F728" s="33">
        <f>SUBTOTAL(9,F714:F727)</f>
        <v>35583</v>
      </c>
      <c r="G728" s="33">
        <f>SUBTOTAL(9,G714:G727)</f>
        <v>11648</v>
      </c>
      <c r="H728" s="33">
        <f t="shared" si="68"/>
        <v>111982</v>
      </c>
      <c r="I728" s="33">
        <f t="shared" si="67"/>
        <v>837745</v>
      </c>
    </row>
    <row r="729" spans="1:9" ht="13.5" thickBot="1" x14ac:dyDescent="0.25">
      <c r="A729" s="30" t="str">
        <f>A727</f>
        <v>เขต 7 ขอนแก่น</v>
      </c>
      <c r="B729" s="27" t="s">
        <v>1640</v>
      </c>
      <c r="C729" s="27" t="s">
        <v>1641</v>
      </c>
      <c r="D729" s="28">
        <v>103485</v>
      </c>
      <c r="E729" s="28">
        <v>0</v>
      </c>
      <c r="F729" s="28">
        <v>40833</v>
      </c>
      <c r="G729" s="28">
        <v>0</v>
      </c>
      <c r="H729" s="28">
        <f t="shared" si="68"/>
        <v>40833</v>
      </c>
      <c r="I729" s="28">
        <f t="shared" si="67"/>
        <v>144318</v>
      </c>
    </row>
    <row r="730" spans="1:9" ht="13.5" thickBot="1" x14ac:dyDescent="0.25">
      <c r="A730" s="30" t="str">
        <f t="shared" si="69"/>
        <v>เขต 7 ขอนแก่น</v>
      </c>
      <c r="B730" s="30" t="str">
        <f t="shared" si="69"/>
        <v>4500 - ร้อยเอ็ด</v>
      </c>
      <c r="C730" s="27" t="s">
        <v>1642</v>
      </c>
      <c r="D730" s="28">
        <v>71475</v>
      </c>
      <c r="E730" s="28">
        <v>0</v>
      </c>
      <c r="F730" s="28">
        <v>0</v>
      </c>
      <c r="G730" s="28">
        <v>0</v>
      </c>
      <c r="H730" s="28">
        <f t="shared" si="68"/>
        <v>0</v>
      </c>
      <c r="I730" s="28">
        <f t="shared" si="67"/>
        <v>71475</v>
      </c>
    </row>
    <row r="731" spans="1:9" ht="13.5" thickBot="1" x14ac:dyDescent="0.25">
      <c r="A731" s="30" t="str">
        <f t="shared" si="69"/>
        <v>เขต 7 ขอนแก่น</v>
      </c>
      <c r="B731" s="30" t="str">
        <f t="shared" si="69"/>
        <v>4500 - ร้อยเอ็ด</v>
      </c>
      <c r="C731" s="27" t="s">
        <v>1643</v>
      </c>
      <c r="D731" s="28">
        <v>38856</v>
      </c>
      <c r="E731" s="28">
        <v>0</v>
      </c>
      <c r="F731" s="28">
        <v>0</v>
      </c>
      <c r="G731" s="28">
        <v>0</v>
      </c>
      <c r="H731" s="28">
        <f t="shared" si="68"/>
        <v>0</v>
      </c>
      <c r="I731" s="28">
        <f t="shared" si="67"/>
        <v>38856</v>
      </c>
    </row>
    <row r="732" spans="1:9" ht="13.5" thickBot="1" x14ac:dyDescent="0.25">
      <c r="A732" s="30" t="str">
        <f t="shared" si="69"/>
        <v>เขต 7 ขอนแก่น</v>
      </c>
      <c r="B732" s="30" t="str">
        <f t="shared" si="69"/>
        <v>4500 - ร้อยเอ็ด</v>
      </c>
      <c r="C732" s="27" t="s">
        <v>1644</v>
      </c>
      <c r="D732" s="28">
        <v>59895</v>
      </c>
      <c r="E732" s="28">
        <v>0</v>
      </c>
      <c r="F732" s="28">
        <v>0</v>
      </c>
      <c r="G732" s="28">
        <v>0</v>
      </c>
      <c r="H732" s="28">
        <f t="shared" si="68"/>
        <v>0</v>
      </c>
      <c r="I732" s="28">
        <f t="shared" si="67"/>
        <v>59895</v>
      </c>
    </row>
    <row r="733" spans="1:9" ht="13.5" thickBot="1" x14ac:dyDescent="0.25">
      <c r="A733" s="30" t="str">
        <f t="shared" si="69"/>
        <v>เขต 7 ขอนแก่น</v>
      </c>
      <c r="B733" s="30" t="str">
        <f t="shared" si="69"/>
        <v>4500 - ร้อยเอ็ด</v>
      </c>
      <c r="C733" s="27" t="s">
        <v>1645</v>
      </c>
      <c r="D733" s="28">
        <v>49548</v>
      </c>
      <c r="E733" s="28">
        <v>0</v>
      </c>
      <c r="F733" s="28">
        <v>0</v>
      </c>
      <c r="G733" s="28">
        <v>0</v>
      </c>
      <c r="H733" s="28">
        <f t="shared" si="68"/>
        <v>0</v>
      </c>
      <c r="I733" s="28">
        <f t="shared" si="67"/>
        <v>49548</v>
      </c>
    </row>
    <row r="734" spans="1:9" ht="13.5" thickBot="1" x14ac:dyDescent="0.25">
      <c r="A734" s="30" t="str">
        <f t="shared" si="69"/>
        <v>เขต 7 ขอนแก่น</v>
      </c>
      <c r="B734" s="30" t="str">
        <f t="shared" si="69"/>
        <v>4500 - ร้อยเอ็ด</v>
      </c>
      <c r="C734" s="27" t="s">
        <v>1646</v>
      </c>
      <c r="D734" s="28">
        <v>54350</v>
      </c>
      <c r="E734" s="28">
        <v>0</v>
      </c>
      <c r="F734" s="28">
        <v>0</v>
      </c>
      <c r="G734" s="28">
        <v>0</v>
      </c>
      <c r="H734" s="28">
        <f t="shared" si="68"/>
        <v>0</v>
      </c>
      <c r="I734" s="28">
        <f t="shared" si="67"/>
        <v>54350</v>
      </c>
    </row>
    <row r="735" spans="1:9" ht="13.5" thickBot="1" x14ac:dyDescent="0.25">
      <c r="A735" s="30" t="str">
        <f t="shared" si="69"/>
        <v>เขต 7 ขอนแก่น</v>
      </c>
      <c r="B735" s="30" t="str">
        <f t="shared" si="69"/>
        <v>4500 - ร้อยเอ็ด</v>
      </c>
      <c r="C735" s="27" t="s">
        <v>1647</v>
      </c>
      <c r="D735" s="28">
        <v>80956</v>
      </c>
      <c r="E735" s="28">
        <v>0</v>
      </c>
      <c r="F735" s="28">
        <v>0</v>
      </c>
      <c r="G735" s="28">
        <v>0</v>
      </c>
      <c r="H735" s="28">
        <f t="shared" si="68"/>
        <v>0</v>
      </c>
      <c r="I735" s="28">
        <f t="shared" si="67"/>
        <v>80956</v>
      </c>
    </row>
    <row r="736" spans="1:9" ht="13.5" thickBot="1" x14ac:dyDescent="0.25">
      <c r="A736" s="30" t="str">
        <f t="shared" si="69"/>
        <v>เขต 7 ขอนแก่น</v>
      </c>
      <c r="B736" s="30" t="str">
        <f t="shared" si="69"/>
        <v>4500 - ร้อยเอ็ด</v>
      </c>
      <c r="C736" s="27" t="s">
        <v>1648</v>
      </c>
      <c r="D736" s="28">
        <v>43921</v>
      </c>
      <c r="E736" s="28">
        <v>0</v>
      </c>
      <c r="F736" s="28">
        <v>0</v>
      </c>
      <c r="G736" s="28">
        <v>0</v>
      </c>
      <c r="H736" s="28">
        <f t="shared" si="68"/>
        <v>0</v>
      </c>
      <c r="I736" s="28">
        <f t="shared" si="67"/>
        <v>43921</v>
      </c>
    </row>
    <row r="737" spans="1:9" ht="13.5" thickBot="1" x14ac:dyDescent="0.25">
      <c r="A737" s="30" t="str">
        <f t="shared" ref="A737:B752" si="70">A736</f>
        <v>เขต 7 ขอนแก่น</v>
      </c>
      <c r="B737" s="30" t="str">
        <f t="shared" si="70"/>
        <v>4500 - ร้อยเอ็ด</v>
      </c>
      <c r="C737" s="27" t="s">
        <v>1649</v>
      </c>
      <c r="D737" s="28">
        <v>51022</v>
      </c>
      <c r="E737" s="28">
        <v>0</v>
      </c>
      <c r="F737" s="28">
        <v>0</v>
      </c>
      <c r="G737" s="28">
        <v>0</v>
      </c>
      <c r="H737" s="28">
        <f t="shared" si="68"/>
        <v>0</v>
      </c>
      <c r="I737" s="28">
        <f t="shared" si="67"/>
        <v>51022</v>
      </c>
    </row>
    <row r="738" spans="1:9" ht="13.5" thickBot="1" x14ac:dyDescent="0.25">
      <c r="A738" s="30" t="str">
        <f t="shared" si="70"/>
        <v>เขต 7 ขอนแก่น</v>
      </c>
      <c r="B738" s="30" t="str">
        <f t="shared" si="70"/>
        <v>4500 - ร้อยเอ็ด</v>
      </c>
      <c r="C738" s="27" t="s">
        <v>1650</v>
      </c>
      <c r="D738" s="28">
        <v>90602</v>
      </c>
      <c r="E738" s="28">
        <v>0</v>
      </c>
      <c r="F738" s="28">
        <v>0</v>
      </c>
      <c r="G738" s="28">
        <v>0</v>
      </c>
      <c r="H738" s="28">
        <f t="shared" si="68"/>
        <v>0</v>
      </c>
      <c r="I738" s="28">
        <f t="shared" si="67"/>
        <v>90602</v>
      </c>
    </row>
    <row r="739" spans="1:9" ht="13.5" thickBot="1" x14ac:dyDescent="0.25">
      <c r="A739" s="30" t="str">
        <f t="shared" si="70"/>
        <v>เขต 7 ขอนแก่น</v>
      </c>
      <c r="B739" s="30" t="str">
        <f t="shared" si="70"/>
        <v>4500 - ร้อยเอ็ด</v>
      </c>
      <c r="C739" s="27" t="s">
        <v>1651</v>
      </c>
      <c r="D739" s="28">
        <v>85435</v>
      </c>
      <c r="E739" s="28">
        <v>0</v>
      </c>
      <c r="F739" s="28">
        <v>0</v>
      </c>
      <c r="G739" s="28">
        <v>0</v>
      </c>
      <c r="H739" s="28">
        <f t="shared" si="68"/>
        <v>0</v>
      </c>
      <c r="I739" s="28">
        <f t="shared" si="67"/>
        <v>85435</v>
      </c>
    </row>
    <row r="740" spans="1:9" ht="13.5" thickBot="1" x14ac:dyDescent="0.25">
      <c r="A740" s="30" t="str">
        <f t="shared" si="70"/>
        <v>เขต 7 ขอนแก่น</v>
      </c>
      <c r="B740" s="30" t="str">
        <f t="shared" si="70"/>
        <v>4500 - ร้อยเอ็ด</v>
      </c>
      <c r="C740" s="27" t="s">
        <v>1652</v>
      </c>
      <c r="D740" s="28">
        <v>16771</v>
      </c>
      <c r="E740" s="28">
        <v>0</v>
      </c>
      <c r="F740" s="28">
        <v>0</v>
      </c>
      <c r="G740" s="28">
        <v>0</v>
      </c>
      <c r="H740" s="28">
        <f t="shared" si="68"/>
        <v>0</v>
      </c>
      <c r="I740" s="28">
        <f t="shared" si="67"/>
        <v>16771</v>
      </c>
    </row>
    <row r="741" spans="1:9" ht="13.5" thickBot="1" x14ac:dyDescent="0.25">
      <c r="A741" s="30" t="str">
        <f t="shared" si="70"/>
        <v>เขต 7 ขอนแก่น</v>
      </c>
      <c r="B741" s="30" t="str">
        <f t="shared" si="70"/>
        <v>4500 - ร้อยเอ็ด</v>
      </c>
      <c r="C741" s="27" t="s">
        <v>1653</v>
      </c>
      <c r="D741" s="28">
        <v>21451</v>
      </c>
      <c r="E741" s="28">
        <v>0</v>
      </c>
      <c r="F741" s="28">
        <v>0</v>
      </c>
      <c r="G741" s="28">
        <v>0</v>
      </c>
      <c r="H741" s="28">
        <f t="shared" si="68"/>
        <v>0</v>
      </c>
      <c r="I741" s="28">
        <f t="shared" si="67"/>
        <v>21451</v>
      </c>
    </row>
    <row r="742" spans="1:9" ht="13.5" thickBot="1" x14ac:dyDescent="0.25">
      <c r="A742" s="30" t="str">
        <f t="shared" si="70"/>
        <v>เขต 7 ขอนแก่น</v>
      </c>
      <c r="B742" s="30" t="str">
        <f t="shared" si="70"/>
        <v>4500 - ร้อยเอ็ด</v>
      </c>
      <c r="C742" s="27" t="s">
        <v>1654</v>
      </c>
      <c r="D742" s="28">
        <v>54768</v>
      </c>
      <c r="E742" s="28">
        <v>0</v>
      </c>
      <c r="F742" s="28">
        <v>0</v>
      </c>
      <c r="G742" s="28">
        <v>0</v>
      </c>
      <c r="H742" s="28">
        <f t="shared" si="68"/>
        <v>0</v>
      </c>
      <c r="I742" s="28">
        <f t="shared" si="67"/>
        <v>54768</v>
      </c>
    </row>
    <row r="743" spans="1:9" ht="13.5" thickBot="1" x14ac:dyDescent="0.25">
      <c r="A743" s="30" t="str">
        <f t="shared" si="70"/>
        <v>เขต 7 ขอนแก่น</v>
      </c>
      <c r="B743" s="30" t="str">
        <f t="shared" si="70"/>
        <v>4500 - ร้อยเอ็ด</v>
      </c>
      <c r="C743" s="27" t="s">
        <v>1655</v>
      </c>
      <c r="D743" s="28">
        <v>16665</v>
      </c>
      <c r="E743" s="28">
        <v>0</v>
      </c>
      <c r="F743" s="28">
        <v>0</v>
      </c>
      <c r="G743" s="28">
        <v>0</v>
      </c>
      <c r="H743" s="28">
        <f t="shared" si="68"/>
        <v>0</v>
      </c>
      <c r="I743" s="28">
        <f t="shared" si="67"/>
        <v>16665</v>
      </c>
    </row>
    <row r="744" spans="1:9" ht="13.5" thickBot="1" x14ac:dyDescent="0.25">
      <c r="A744" s="30" t="str">
        <f t="shared" si="70"/>
        <v>เขต 7 ขอนแก่น</v>
      </c>
      <c r="B744" s="30" t="str">
        <f t="shared" si="70"/>
        <v>4500 - ร้อยเอ็ด</v>
      </c>
      <c r="C744" s="27" t="s">
        <v>1656</v>
      </c>
      <c r="D744" s="28">
        <v>24192</v>
      </c>
      <c r="E744" s="28">
        <v>0</v>
      </c>
      <c r="F744" s="28">
        <v>0</v>
      </c>
      <c r="G744" s="28">
        <v>0</v>
      </c>
      <c r="H744" s="28">
        <f t="shared" si="68"/>
        <v>0</v>
      </c>
      <c r="I744" s="28">
        <f t="shared" si="67"/>
        <v>24192</v>
      </c>
    </row>
    <row r="745" spans="1:9" ht="13.5" thickBot="1" x14ac:dyDescent="0.25">
      <c r="A745" s="30" t="str">
        <f t="shared" si="70"/>
        <v>เขต 7 ขอนแก่น</v>
      </c>
      <c r="B745" s="30" t="str">
        <f t="shared" si="70"/>
        <v>4500 - ร้อยเอ็ด</v>
      </c>
      <c r="C745" s="27" t="s">
        <v>1657</v>
      </c>
      <c r="D745" s="28">
        <v>33948</v>
      </c>
      <c r="E745" s="28">
        <v>0</v>
      </c>
      <c r="F745" s="28">
        <v>0</v>
      </c>
      <c r="G745" s="28">
        <v>0</v>
      </c>
      <c r="H745" s="28">
        <f t="shared" si="68"/>
        <v>0</v>
      </c>
      <c r="I745" s="28">
        <f t="shared" si="67"/>
        <v>33948</v>
      </c>
    </row>
    <row r="746" spans="1:9" ht="13.5" thickBot="1" x14ac:dyDescent="0.25">
      <c r="A746" s="30" t="str">
        <f t="shared" si="70"/>
        <v>เขต 7 ขอนแก่น</v>
      </c>
      <c r="B746" s="30" t="str">
        <f t="shared" si="70"/>
        <v>4500 - ร้อยเอ็ด</v>
      </c>
      <c r="C746" s="27" t="s">
        <v>1658</v>
      </c>
      <c r="D746" s="28">
        <v>0</v>
      </c>
      <c r="E746" s="28">
        <v>0</v>
      </c>
      <c r="F746" s="28">
        <v>0</v>
      </c>
      <c r="G746" s="28">
        <v>0</v>
      </c>
      <c r="H746" s="28">
        <f t="shared" si="68"/>
        <v>0</v>
      </c>
      <c r="I746" s="28">
        <f t="shared" si="67"/>
        <v>0</v>
      </c>
    </row>
    <row r="747" spans="1:9" ht="13.5" thickBot="1" x14ac:dyDescent="0.25">
      <c r="A747" s="30" t="str">
        <f t="shared" si="70"/>
        <v>เขต 7 ขอนแก่น</v>
      </c>
      <c r="B747" s="30" t="str">
        <f t="shared" si="70"/>
        <v>4500 - ร้อยเอ็ด</v>
      </c>
      <c r="C747" s="27" t="s">
        <v>1659</v>
      </c>
      <c r="D747" s="28">
        <v>6054</v>
      </c>
      <c r="E747" s="28">
        <v>0</v>
      </c>
      <c r="F747" s="28">
        <v>0</v>
      </c>
      <c r="G747" s="28">
        <v>0</v>
      </c>
      <c r="H747" s="28">
        <f t="shared" si="68"/>
        <v>0</v>
      </c>
      <c r="I747" s="28">
        <f t="shared" si="67"/>
        <v>6054</v>
      </c>
    </row>
    <row r="748" spans="1:9" ht="13.5" thickBot="1" x14ac:dyDescent="0.25">
      <c r="A748" s="30" t="str">
        <f t="shared" si="70"/>
        <v>เขต 7 ขอนแก่น</v>
      </c>
      <c r="B748" s="30" t="str">
        <f t="shared" si="70"/>
        <v>4500 - ร้อยเอ็ด</v>
      </c>
      <c r="C748" s="27" t="s">
        <v>1660</v>
      </c>
      <c r="D748" s="28">
        <v>6762</v>
      </c>
      <c r="E748" s="28">
        <v>0</v>
      </c>
      <c r="F748" s="28">
        <v>0</v>
      </c>
      <c r="G748" s="28">
        <v>0</v>
      </c>
      <c r="H748" s="28">
        <f t="shared" si="68"/>
        <v>0</v>
      </c>
      <c r="I748" s="28">
        <f t="shared" si="67"/>
        <v>6762</v>
      </c>
    </row>
    <row r="749" spans="1:9" ht="13.5" thickBot="1" x14ac:dyDescent="0.25">
      <c r="A749" s="30" t="str">
        <f t="shared" si="70"/>
        <v>เขต 7 ขอนแก่น</v>
      </c>
      <c r="B749" s="30" t="str">
        <f t="shared" si="70"/>
        <v>4500 - ร้อยเอ็ด</v>
      </c>
      <c r="C749" s="27" t="s">
        <v>1661</v>
      </c>
      <c r="D749" s="28">
        <v>17671</v>
      </c>
      <c r="E749" s="28">
        <v>0</v>
      </c>
      <c r="F749" s="28">
        <v>0</v>
      </c>
      <c r="G749" s="28">
        <v>0</v>
      </c>
      <c r="H749" s="28">
        <f t="shared" si="68"/>
        <v>0</v>
      </c>
      <c r="I749" s="28">
        <f t="shared" si="67"/>
        <v>17671</v>
      </c>
    </row>
    <row r="750" spans="1:9" ht="13.5" thickBot="1" x14ac:dyDescent="0.25">
      <c r="A750" s="30" t="str">
        <f t="shared" si="70"/>
        <v>เขต 7 ขอนแก่น</v>
      </c>
      <c r="B750" s="30" t="str">
        <f t="shared" si="70"/>
        <v>4500 - ร้อยเอ็ด</v>
      </c>
      <c r="C750" s="27" t="s">
        <v>1662</v>
      </c>
      <c r="D750" s="28">
        <v>19972</v>
      </c>
      <c r="E750" s="28">
        <v>0</v>
      </c>
      <c r="F750" s="28">
        <v>0</v>
      </c>
      <c r="G750" s="28">
        <v>0</v>
      </c>
      <c r="H750" s="28">
        <f t="shared" si="68"/>
        <v>0</v>
      </c>
      <c r="I750" s="28">
        <f t="shared" si="67"/>
        <v>19972</v>
      </c>
    </row>
    <row r="751" spans="1:9" ht="13.5" thickBot="1" x14ac:dyDescent="0.25">
      <c r="A751" s="30" t="str">
        <f t="shared" si="70"/>
        <v>เขต 7 ขอนแก่น</v>
      </c>
      <c r="B751" s="30" t="str">
        <f t="shared" si="70"/>
        <v>4500 - ร้อยเอ็ด</v>
      </c>
      <c r="C751" s="27" t="s">
        <v>1663</v>
      </c>
      <c r="D751" s="28">
        <v>18744</v>
      </c>
      <c r="E751" s="28">
        <v>0</v>
      </c>
      <c r="F751" s="28">
        <v>0</v>
      </c>
      <c r="G751" s="28">
        <v>0</v>
      </c>
      <c r="H751" s="28">
        <f t="shared" si="68"/>
        <v>0</v>
      </c>
      <c r="I751" s="28">
        <f t="shared" si="67"/>
        <v>18744</v>
      </c>
    </row>
    <row r="752" spans="1:9" ht="13.5" thickBot="1" x14ac:dyDescent="0.25">
      <c r="A752" s="30" t="str">
        <f t="shared" si="70"/>
        <v>เขต 7 ขอนแก่น</v>
      </c>
      <c r="B752" s="30" t="str">
        <f t="shared" si="70"/>
        <v>4500 - ร้อยเอ็ด</v>
      </c>
      <c r="C752" s="27" t="s">
        <v>954</v>
      </c>
      <c r="D752" s="28">
        <v>0</v>
      </c>
      <c r="E752" s="28">
        <v>87594</v>
      </c>
      <c r="F752" s="28">
        <v>109</v>
      </c>
      <c r="G752" s="28">
        <v>16254</v>
      </c>
      <c r="H752" s="28">
        <f t="shared" si="68"/>
        <v>103957</v>
      </c>
      <c r="I752" s="28">
        <f t="shared" si="67"/>
        <v>103957</v>
      </c>
    </row>
    <row r="753" spans="1:9" ht="13.5" thickBot="1" x14ac:dyDescent="0.25">
      <c r="A753" s="30"/>
      <c r="B753" s="31" t="s">
        <v>1664</v>
      </c>
      <c r="C753" s="32"/>
      <c r="D753" s="33">
        <f>SUBTOTAL(9,D729:D752)</f>
        <v>966543</v>
      </c>
      <c r="E753" s="33">
        <f>SUBTOTAL(9,E729:E752)</f>
        <v>87594</v>
      </c>
      <c r="F753" s="33">
        <f>SUBTOTAL(9,F729:F752)</f>
        <v>40942</v>
      </c>
      <c r="G753" s="33">
        <f>SUBTOTAL(9,G729:G752)</f>
        <v>16254</v>
      </c>
      <c r="H753" s="33">
        <f t="shared" si="68"/>
        <v>144790</v>
      </c>
      <c r="I753" s="33">
        <f t="shared" si="67"/>
        <v>1111333</v>
      </c>
    </row>
    <row r="754" spans="1:9" ht="13.5" thickBot="1" x14ac:dyDescent="0.25">
      <c r="A754" s="30" t="str">
        <f>A752</f>
        <v>เขต 7 ขอนแก่น</v>
      </c>
      <c r="B754" s="27" t="s">
        <v>1665</v>
      </c>
      <c r="C754" s="27" t="s">
        <v>1666</v>
      </c>
      <c r="D754" s="28">
        <v>129022</v>
      </c>
      <c r="E754" s="28">
        <v>0</v>
      </c>
      <c r="F754" s="28">
        <v>31971</v>
      </c>
      <c r="G754" s="28">
        <v>0</v>
      </c>
      <c r="H754" s="28">
        <f t="shared" si="68"/>
        <v>31971</v>
      </c>
      <c r="I754" s="28">
        <f t="shared" si="67"/>
        <v>160993</v>
      </c>
    </row>
    <row r="755" spans="1:9" ht="13.5" thickBot="1" x14ac:dyDescent="0.25">
      <c r="A755" s="30" t="str">
        <f t="shared" ref="A755:B769" si="71">A754</f>
        <v>เขต 7 ขอนแก่น</v>
      </c>
      <c r="B755" s="30" t="str">
        <f t="shared" si="71"/>
        <v>4600 - กาฬสินธุ์</v>
      </c>
      <c r="C755" s="27" t="s">
        <v>1667</v>
      </c>
      <c r="D755" s="28">
        <v>26371</v>
      </c>
      <c r="E755" s="28">
        <v>0</v>
      </c>
      <c r="F755" s="28">
        <v>0</v>
      </c>
      <c r="G755" s="28">
        <v>0</v>
      </c>
      <c r="H755" s="28">
        <f t="shared" si="68"/>
        <v>0</v>
      </c>
      <c r="I755" s="28">
        <f t="shared" si="67"/>
        <v>26371</v>
      </c>
    </row>
    <row r="756" spans="1:9" ht="13.5" thickBot="1" x14ac:dyDescent="0.25">
      <c r="A756" s="30" t="str">
        <f t="shared" si="71"/>
        <v>เขต 7 ขอนแก่น</v>
      </c>
      <c r="B756" s="30" t="str">
        <f t="shared" si="71"/>
        <v>4600 - กาฬสินธุ์</v>
      </c>
      <c r="C756" s="27" t="s">
        <v>1668</v>
      </c>
      <c r="D756" s="28">
        <v>70106</v>
      </c>
      <c r="E756" s="28">
        <v>0</v>
      </c>
      <c r="F756" s="28">
        <v>0</v>
      </c>
      <c r="G756" s="28">
        <v>0</v>
      </c>
      <c r="H756" s="28">
        <f t="shared" si="68"/>
        <v>0</v>
      </c>
      <c r="I756" s="28">
        <f t="shared" si="67"/>
        <v>70106</v>
      </c>
    </row>
    <row r="757" spans="1:9" ht="13.5" thickBot="1" x14ac:dyDescent="0.25">
      <c r="A757" s="30" t="str">
        <f t="shared" si="71"/>
        <v>เขต 7 ขอนแก่น</v>
      </c>
      <c r="B757" s="30" t="str">
        <f t="shared" si="71"/>
        <v>4600 - กาฬสินธุ์</v>
      </c>
      <c r="C757" s="27" t="s">
        <v>1669</v>
      </c>
      <c r="D757" s="28">
        <v>12671</v>
      </c>
      <c r="E757" s="28">
        <v>0</v>
      </c>
      <c r="F757" s="28">
        <v>0</v>
      </c>
      <c r="G757" s="28">
        <v>0</v>
      </c>
      <c r="H757" s="28">
        <f t="shared" si="68"/>
        <v>0</v>
      </c>
      <c r="I757" s="28">
        <f t="shared" si="67"/>
        <v>12671</v>
      </c>
    </row>
    <row r="758" spans="1:9" ht="13.5" thickBot="1" x14ac:dyDescent="0.25">
      <c r="A758" s="30" t="str">
        <f t="shared" si="71"/>
        <v>เขต 7 ขอนแก่น</v>
      </c>
      <c r="B758" s="30" t="str">
        <f t="shared" si="71"/>
        <v>4600 - กาฬสินธุ์</v>
      </c>
      <c r="C758" s="27" t="s">
        <v>1670</v>
      </c>
      <c r="D758" s="28">
        <v>47248</v>
      </c>
      <c r="E758" s="28">
        <v>0</v>
      </c>
      <c r="F758" s="28">
        <v>0</v>
      </c>
      <c r="G758" s="28">
        <v>0</v>
      </c>
      <c r="H758" s="28">
        <f t="shared" si="68"/>
        <v>0</v>
      </c>
      <c r="I758" s="28">
        <f t="shared" si="67"/>
        <v>47248</v>
      </c>
    </row>
    <row r="759" spans="1:9" ht="13.5" thickBot="1" x14ac:dyDescent="0.25">
      <c r="A759" s="30" t="str">
        <f t="shared" si="71"/>
        <v>เขต 7 ขอนแก่น</v>
      </c>
      <c r="B759" s="30" t="str">
        <f t="shared" si="71"/>
        <v>4600 - กาฬสินธุ์</v>
      </c>
      <c r="C759" s="27" t="s">
        <v>1671</v>
      </c>
      <c r="D759" s="28">
        <v>93559</v>
      </c>
      <c r="E759" s="28">
        <v>0</v>
      </c>
      <c r="F759" s="28">
        <v>0</v>
      </c>
      <c r="G759" s="28">
        <v>0</v>
      </c>
      <c r="H759" s="28">
        <f t="shared" si="68"/>
        <v>0</v>
      </c>
      <c r="I759" s="28">
        <f t="shared" si="67"/>
        <v>93559</v>
      </c>
    </row>
    <row r="760" spans="1:9" ht="13.5" thickBot="1" x14ac:dyDescent="0.25">
      <c r="A760" s="30" t="str">
        <f t="shared" si="71"/>
        <v>เขต 7 ขอนแก่น</v>
      </c>
      <c r="B760" s="30" t="str">
        <f t="shared" si="71"/>
        <v>4600 - กาฬสินธุ์</v>
      </c>
      <c r="C760" s="27" t="s">
        <v>1672</v>
      </c>
      <c r="D760" s="28">
        <v>38004</v>
      </c>
      <c r="E760" s="28">
        <v>0</v>
      </c>
      <c r="F760" s="28">
        <v>0</v>
      </c>
      <c r="G760" s="28">
        <v>0</v>
      </c>
      <c r="H760" s="28">
        <f t="shared" si="68"/>
        <v>0</v>
      </c>
      <c r="I760" s="28">
        <f t="shared" si="67"/>
        <v>38004</v>
      </c>
    </row>
    <row r="761" spans="1:9" ht="13.5" thickBot="1" x14ac:dyDescent="0.25">
      <c r="A761" s="30" t="str">
        <f t="shared" si="71"/>
        <v>เขต 7 ขอนแก่น</v>
      </c>
      <c r="B761" s="30" t="str">
        <f t="shared" si="71"/>
        <v>4600 - กาฬสินธุ์</v>
      </c>
      <c r="C761" s="27" t="s">
        <v>1673</v>
      </c>
      <c r="D761" s="28">
        <v>28002</v>
      </c>
      <c r="E761" s="28">
        <v>0</v>
      </c>
      <c r="F761" s="28">
        <v>0</v>
      </c>
      <c r="G761" s="28">
        <v>0</v>
      </c>
      <c r="H761" s="28">
        <f t="shared" si="68"/>
        <v>0</v>
      </c>
      <c r="I761" s="28">
        <f t="shared" si="67"/>
        <v>28002</v>
      </c>
    </row>
    <row r="762" spans="1:9" ht="13.5" thickBot="1" x14ac:dyDescent="0.25">
      <c r="A762" s="30" t="str">
        <f t="shared" si="71"/>
        <v>เขต 7 ขอนแก่น</v>
      </c>
      <c r="B762" s="30" t="str">
        <f t="shared" si="71"/>
        <v>4600 - กาฬสินธุ์</v>
      </c>
      <c r="C762" s="27" t="s">
        <v>1674</v>
      </c>
      <c r="D762" s="28">
        <v>60268</v>
      </c>
      <c r="E762" s="28">
        <v>0</v>
      </c>
      <c r="F762" s="28">
        <v>0</v>
      </c>
      <c r="G762" s="28">
        <v>0</v>
      </c>
      <c r="H762" s="28">
        <f t="shared" si="68"/>
        <v>0</v>
      </c>
      <c r="I762" s="28">
        <f t="shared" si="67"/>
        <v>60268</v>
      </c>
    </row>
    <row r="763" spans="1:9" ht="13.5" thickBot="1" x14ac:dyDescent="0.25">
      <c r="A763" s="30" t="str">
        <f t="shared" si="71"/>
        <v>เขต 7 ขอนแก่น</v>
      </c>
      <c r="B763" s="30" t="str">
        <f t="shared" si="71"/>
        <v>4600 - กาฬสินธุ์</v>
      </c>
      <c r="C763" s="27" t="s">
        <v>1675</v>
      </c>
      <c r="D763" s="28">
        <v>29656</v>
      </c>
      <c r="E763" s="28">
        <v>0</v>
      </c>
      <c r="F763" s="28">
        <v>0</v>
      </c>
      <c r="G763" s="28">
        <v>0</v>
      </c>
      <c r="H763" s="28">
        <f t="shared" si="68"/>
        <v>0</v>
      </c>
      <c r="I763" s="28">
        <f t="shared" si="67"/>
        <v>29656</v>
      </c>
    </row>
    <row r="764" spans="1:9" ht="13.5" thickBot="1" x14ac:dyDescent="0.25">
      <c r="A764" s="30" t="str">
        <f t="shared" si="71"/>
        <v>เขต 7 ขอนแก่น</v>
      </c>
      <c r="B764" s="30" t="str">
        <f t="shared" si="71"/>
        <v>4600 - กาฬสินธุ์</v>
      </c>
      <c r="C764" s="27" t="s">
        <v>1676</v>
      </c>
      <c r="D764" s="28">
        <v>52570</v>
      </c>
      <c r="E764" s="28">
        <v>0</v>
      </c>
      <c r="F764" s="28">
        <v>0</v>
      </c>
      <c r="G764" s="28">
        <v>0</v>
      </c>
      <c r="H764" s="28">
        <f t="shared" si="68"/>
        <v>0</v>
      </c>
      <c r="I764" s="28">
        <f t="shared" si="67"/>
        <v>52570</v>
      </c>
    </row>
    <row r="765" spans="1:9" ht="13.5" thickBot="1" x14ac:dyDescent="0.25">
      <c r="A765" s="30" t="str">
        <f t="shared" si="71"/>
        <v>เขต 7 ขอนแก่น</v>
      </c>
      <c r="B765" s="30" t="str">
        <f t="shared" si="71"/>
        <v>4600 - กาฬสินธุ์</v>
      </c>
      <c r="C765" s="27" t="s">
        <v>1677</v>
      </c>
      <c r="D765" s="28">
        <v>51483</v>
      </c>
      <c r="E765" s="28">
        <v>0</v>
      </c>
      <c r="F765" s="28">
        <v>0</v>
      </c>
      <c r="G765" s="28">
        <v>0</v>
      </c>
      <c r="H765" s="28">
        <f t="shared" si="68"/>
        <v>0</v>
      </c>
      <c r="I765" s="28">
        <f t="shared" si="67"/>
        <v>51483</v>
      </c>
    </row>
    <row r="766" spans="1:9" ht="13.5" thickBot="1" x14ac:dyDescent="0.25">
      <c r="A766" s="30" t="str">
        <f t="shared" si="71"/>
        <v>เขต 7 ขอนแก่น</v>
      </c>
      <c r="B766" s="30" t="str">
        <f t="shared" si="71"/>
        <v>4600 - กาฬสินธุ์</v>
      </c>
      <c r="C766" s="27" t="s">
        <v>1678</v>
      </c>
      <c r="D766" s="28">
        <v>22352</v>
      </c>
      <c r="E766" s="28">
        <v>0</v>
      </c>
      <c r="F766" s="28">
        <v>0</v>
      </c>
      <c r="G766" s="28">
        <v>0</v>
      </c>
      <c r="H766" s="28">
        <f t="shared" si="68"/>
        <v>0</v>
      </c>
      <c r="I766" s="28">
        <f t="shared" si="67"/>
        <v>22352</v>
      </c>
    </row>
    <row r="767" spans="1:9" ht="13.5" thickBot="1" x14ac:dyDescent="0.25">
      <c r="A767" s="30" t="str">
        <f t="shared" si="71"/>
        <v>เขต 7 ขอนแก่น</v>
      </c>
      <c r="B767" s="30" t="str">
        <f t="shared" si="71"/>
        <v>4600 - กาฬสินธุ์</v>
      </c>
      <c r="C767" s="27" t="s">
        <v>1679</v>
      </c>
      <c r="D767" s="28">
        <v>73135</v>
      </c>
      <c r="E767" s="28">
        <v>0</v>
      </c>
      <c r="F767" s="28">
        <v>0</v>
      </c>
      <c r="G767" s="28">
        <v>0</v>
      </c>
      <c r="H767" s="28">
        <f t="shared" si="68"/>
        <v>0</v>
      </c>
      <c r="I767" s="28">
        <f t="shared" si="67"/>
        <v>73135</v>
      </c>
    </row>
    <row r="768" spans="1:9" ht="13.5" thickBot="1" x14ac:dyDescent="0.25">
      <c r="A768" s="30" t="str">
        <f t="shared" si="71"/>
        <v>เขต 7 ขอนแก่น</v>
      </c>
      <c r="B768" s="30" t="str">
        <f t="shared" si="71"/>
        <v>4600 - กาฬสินธุ์</v>
      </c>
      <c r="C768" s="27" t="s">
        <v>1680</v>
      </c>
      <c r="D768" s="28">
        <v>773</v>
      </c>
      <c r="E768" s="28">
        <v>0</v>
      </c>
      <c r="F768" s="28">
        <v>0</v>
      </c>
      <c r="G768" s="28">
        <v>0</v>
      </c>
      <c r="H768" s="28">
        <f t="shared" si="68"/>
        <v>0</v>
      </c>
      <c r="I768" s="28">
        <f t="shared" si="67"/>
        <v>773</v>
      </c>
    </row>
    <row r="769" spans="1:9" ht="13.5" thickBot="1" x14ac:dyDescent="0.25">
      <c r="A769" s="30" t="str">
        <f t="shared" si="71"/>
        <v>เขต 7 ขอนแก่น</v>
      </c>
      <c r="B769" s="30" t="str">
        <f t="shared" si="71"/>
        <v>4600 - กาฬสินธุ์</v>
      </c>
      <c r="C769" s="27" t="s">
        <v>954</v>
      </c>
      <c r="D769" s="28">
        <v>0</v>
      </c>
      <c r="E769" s="28">
        <v>62355</v>
      </c>
      <c r="F769" s="28">
        <v>64</v>
      </c>
      <c r="G769" s="28">
        <v>14275</v>
      </c>
      <c r="H769" s="28">
        <f t="shared" si="68"/>
        <v>76694</v>
      </c>
      <c r="I769" s="28">
        <f t="shared" si="67"/>
        <v>76694</v>
      </c>
    </row>
    <row r="770" spans="1:9" ht="13.5" thickBot="1" x14ac:dyDescent="0.25">
      <c r="A770" s="30"/>
      <c r="B770" s="31" t="s">
        <v>1681</v>
      </c>
      <c r="C770" s="32"/>
      <c r="D770" s="33">
        <f>SUBTOTAL(9,D754:D769)</f>
        <v>735220</v>
      </c>
      <c r="E770" s="33">
        <f>SUBTOTAL(9,E754:E769)</f>
        <v>62355</v>
      </c>
      <c r="F770" s="33">
        <f>SUBTOTAL(9,F754:F769)</f>
        <v>32035</v>
      </c>
      <c r="G770" s="33">
        <f>SUBTOTAL(9,G754:G769)</f>
        <v>14275</v>
      </c>
      <c r="H770" s="33">
        <f t="shared" si="68"/>
        <v>108665</v>
      </c>
      <c r="I770" s="33">
        <f t="shared" si="67"/>
        <v>843885</v>
      </c>
    </row>
    <row r="771" spans="1:9" ht="13.5" thickBot="1" x14ac:dyDescent="0.25">
      <c r="A771" s="34" t="s">
        <v>1682</v>
      </c>
      <c r="B771" s="35"/>
      <c r="C771" s="36"/>
      <c r="D771" s="37">
        <f>SUBTOTAL(9,D688:D769)</f>
        <v>3768632</v>
      </c>
      <c r="E771" s="37">
        <f>SUBTOTAL(9,E688:E769)</f>
        <v>343996</v>
      </c>
      <c r="F771" s="37">
        <f>SUBTOTAL(9,F688:F769)</f>
        <v>271385</v>
      </c>
      <c r="G771" s="37">
        <f>SUBTOTAL(9,G688:G769)</f>
        <v>61433</v>
      </c>
      <c r="H771" s="37">
        <f t="shared" si="68"/>
        <v>676814</v>
      </c>
      <c r="I771" s="37">
        <f t="shared" si="67"/>
        <v>4445446</v>
      </c>
    </row>
    <row r="772" spans="1:9" ht="13.5" thickBot="1" x14ac:dyDescent="0.25">
      <c r="A772" s="27" t="s">
        <v>1683</v>
      </c>
      <c r="B772" s="27" t="s">
        <v>1684</v>
      </c>
      <c r="C772" s="27" t="s">
        <v>1685</v>
      </c>
      <c r="D772" s="28">
        <v>78830</v>
      </c>
      <c r="E772" s="28">
        <v>0</v>
      </c>
      <c r="F772" s="28">
        <v>10855</v>
      </c>
      <c r="G772" s="28">
        <v>0</v>
      </c>
      <c r="H772" s="28">
        <f t="shared" si="68"/>
        <v>10855</v>
      </c>
      <c r="I772" s="28">
        <f t="shared" si="67"/>
        <v>89685</v>
      </c>
    </row>
    <row r="773" spans="1:9" ht="13.5" thickBot="1" x14ac:dyDescent="0.25">
      <c r="A773" s="30" t="str">
        <f t="shared" ref="A773:B788" si="72">A772</f>
        <v>เขต 8 อุดรธานี</v>
      </c>
      <c r="B773" s="30" t="str">
        <f t="shared" si="72"/>
        <v>3800 - บึงกาฬ</v>
      </c>
      <c r="C773" s="27" t="s">
        <v>1686</v>
      </c>
      <c r="D773" s="28">
        <v>43574</v>
      </c>
      <c r="E773" s="28">
        <v>0</v>
      </c>
      <c r="F773" s="28">
        <v>0</v>
      </c>
      <c r="G773" s="28">
        <v>0</v>
      </c>
      <c r="H773" s="28">
        <f t="shared" si="68"/>
        <v>0</v>
      </c>
      <c r="I773" s="28">
        <f t="shared" ref="I773:I836" si="73">D773+H773</f>
        <v>43574</v>
      </c>
    </row>
    <row r="774" spans="1:9" ht="13.5" thickBot="1" x14ac:dyDescent="0.25">
      <c r="A774" s="30" t="str">
        <f t="shared" si="72"/>
        <v>เขต 8 อุดรธานี</v>
      </c>
      <c r="B774" s="30" t="str">
        <f t="shared" si="72"/>
        <v>3800 - บึงกาฬ</v>
      </c>
      <c r="C774" s="27" t="s">
        <v>1687</v>
      </c>
      <c r="D774" s="28">
        <v>48843</v>
      </c>
      <c r="E774" s="28">
        <v>0</v>
      </c>
      <c r="F774" s="28">
        <v>0</v>
      </c>
      <c r="G774" s="28">
        <v>0</v>
      </c>
      <c r="H774" s="28">
        <f t="shared" ref="H774:H837" si="74">SUM(E774:G774)</f>
        <v>0</v>
      </c>
      <c r="I774" s="28">
        <f t="shared" si="73"/>
        <v>48843</v>
      </c>
    </row>
    <row r="775" spans="1:9" ht="13.5" thickBot="1" x14ac:dyDescent="0.25">
      <c r="A775" s="30" t="str">
        <f t="shared" si="72"/>
        <v>เขต 8 อุดรธานี</v>
      </c>
      <c r="B775" s="30" t="str">
        <f t="shared" si="72"/>
        <v>3800 - บึงกาฬ</v>
      </c>
      <c r="C775" s="27" t="s">
        <v>1688</v>
      </c>
      <c r="D775" s="28">
        <v>56273</v>
      </c>
      <c r="E775" s="28">
        <v>0</v>
      </c>
      <c r="F775" s="28">
        <v>0</v>
      </c>
      <c r="G775" s="28">
        <v>0</v>
      </c>
      <c r="H775" s="28">
        <f t="shared" si="74"/>
        <v>0</v>
      </c>
      <c r="I775" s="28">
        <f t="shared" si="73"/>
        <v>56273</v>
      </c>
    </row>
    <row r="776" spans="1:9" ht="13.5" thickBot="1" x14ac:dyDescent="0.25">
      <c r="A776" s="30" t="str">
        <f t="shared" si="72"/>
        <v>เขต 8 อุดรธานี</v>
      </c>
      <c r="B776" s="30" t="str">
        <f t="shared" si="72"/>
        <v>3800 - บึงกาฬ</v>
      </c>
      <c r="C776" s="27" t="s">
        <v>1689</v>
      </c>
      <c r="D776" s="28">
        <v>32802</v>
      </c>
      <c r="E776" s="28">
        <v>0</v>
      </c>
      <c r="F776" s="28">
        <v>0</v>
      </c>
      <c r="G776" s="28">
        <v>0</v>
      </c>
      <c r="H776" s="28">
        <f t="shared" si="74"/>
        <v>0</v>
      </c>
      <c r="I776" s="28">
        <f t="shared" si="73"/>
        <v>32802</v>
      </c>
    </row>
    <row r="777" spans="1:9" ht="13.5" thickBot="1" x14ac:dyDescent="0.25">
      <c r="A777" s="30" t="str">
        <f t="shared" si="72"/>
        <v>เขต 8 อุดรธานี</v>
      </c>
      <c r="B777" s="30" t="str">
        <f t="shared" si="72"/>
        <v>3800 - บึงกาฬ</v>
      </c>
      <c r="C777" s="27" t="s">
        <v>1690</v>
      </c>
      <c r="D777" s="28">
        <v>30764</v>
      </c>
      <c r="E777" s="28">
        <v>0</v>
      </c>
      <c r="F777" s="28">
        <v>0</v>
      </c>
      <c r="G777" s="28">
        <v>0</v>
      </c>
      <c r="H777" s="28">
        <f t="shared" si="74"/>
        <v>0</v>
      </c>
      <c r="I777" s="28">
        <f t="shared" si="73"/>
        <v>30764</v>
      </c>
    </row>
    <row r="778" spans="1:9" ht="13.5" thickBot="1" x14ac:dyDescent="0.25">
      <c r="A778" s="30" t="str">
        <f t="shared" si="72"/>
        <v>เขต 8 อุดรธานี</v>
      </c>
      <c r="B778" s="30" t="str">
        <f t="shared" si="72"/>
        <v>3800 - บึงกาฬ</v>
      </c>
      <c r="C778" s="27" t="s">
        <v>1691</v>
      </c>
      <c r="D778" s="28">
        <v>33237</v>
      </c>
      <c r="E778" s="28">
        <v>0</v>
      </c>
      <c r="F778" s="28">
        <v>0</v>
      </c>
      <c r="G778" s="28">
        <v>0</v>
      </c>
      <c r="H778" s="28">
        <f t="shared" si="74"/>
        <v>0</v>
      </c>
      <c r="I778" s="28">
        <f t="shared" si="73"/>
        <v>33237</v>
      </c>
    </row>
    <row r="779" spans="1:9" ht="13.5" thickBot="1" x14ac:dyDescent="0.25">
      <c r="A779" s="30" t="str">
        <f t="shared" si="72"/>
        <v>เขต 8 อุดรธานี</v>
      </c>
      <c r="B779" s="30" t="str">
        <f t="shared" si="72"/>
        <v>3800 - บึงกาฬ</v>
      </c>
      <c r="C779" s="27" t="s">
        <v>1692</v>
      </c>
      <c r="D779" s="28">
        <v>11659</v>
      </c>
      <c r="E779" s="28">
        <v>0</v>
      </c>
      <c r="F779" s="28">
        <v>0</v>
      </c>
      <c r="G779" s="28">
        <v>0</v>
      </c>
      <c r="H779" s="28">
        <f t="shared" si="74"/>
        <v>0</v>
      </c>
      <c r="I779" s="28">
        <f t="shared" si="73"/>
        <v>11659</v>
      </c>
    </row>
    <row r="780" spans="1:9" ht="13.5" thickBot="1" x14ac:dyDescent="0.25">
      <c r="A780" s="30" t="str">
        <f t="shared" si="72"/>
        <v>เขต 8 อุดรธานี</v>
      </c>
      <c r="B780" s="30" t="str">
        <f t="shared" si="72"/>
        <v>3800 - บึงกาฬ</v>
      </c>
      <c r="C780" s="27" t="s">
        <v>954</v>
      </c>
      <c r="D780" s="28">
        <v>0</v>
      </c>
      <c r="E780" s="28">
        <v>16275</v>
      </c>
      <c r="F780" s="28">
        <v>22</v>
      </c>
      <c r="G780" s="28">
        <v>3442</v>
      </c>
      <c r="H780" s="28">
        <f t="shared" si="74"/>
        <v>19739</v>
      </c>
      <c r="I780" s="28">
        <f t="shared" si="73"/>
        <v>19739</v>
      </c>
    </row>
    <row r="781" spans="1:9" ht="13.5" thickBot="1" x14ac:dyDescent="0.25">
      <c r="A781" s="30"/>
      <c r="B781" s="31" t="s">
        <v>1693</v>
      </c>
      <c r="C781" s="32"/>
      <c r="D781" s="33">
        <f>SUBTOTAL(9,D772:D780)</f>
        <v>335982</v>
      </c>
      <c r="E781" s="33">
        <f>SUBTOTAL(9,E772:E780)</f>
        <v>16275</v>
      </c>
      <c r="F781" s="33">
        <f>SUBTOTAL(9,F772:F780)</f>
        <v>10877</v>
      </c>
      <c r="G781" s="33">
        <f>SUBTOTAL(9,G772:G780)</f>
        <v>3442</v>
      </c>
      <c r="H781" s="33">
        <f t="shared" si="74"/>
        <v>30594</v>
      </c>
      <c r="I781" s="33">
        <f t="shared" si="73"/>
        <v>366576</v>
      </c>
    </row>
    <row r="782" spans="1:9" ht="13.5" thickBot="1" x14ac:dyDescent="0.25">
      <c r="A782" s="30" t="str">
        <f>A780</f>
        <v>เขต 8 อุดรธานี</v>
      </c>
      <c r="B782" s="27" t="s">
        <v>1694</v>
      </c>
      <c r="C782" s="27" t="s">
        <v>1695</v>
      </c>
      <c r="D782" s="28">
        <v>101389</v>
      </c>
      <c r="E782" s="28">
        <v>0</v>
      </c>
      <c r="F782" s="28">
        <v>15836</v>
      </c>
      <c r="G782" s="28">
        <v>0</v>
      </c>
      <c r="H782" s="28">
        <f t="shared" si="74"/>
        <v>15836</v>
      </c>
      <c r="I782" s="28">
        <f t="shared" si="73"/>
        <v>117225</v>
      </c>
    </row>
    <row r="783" spans="1:9" ht="13.5" thickBot="1" x14ac:dyDescent="0.25">
      <c r="A783" s="30" t="str">
        <f t="shared" si="72"/>
        <v>เขต 8 อุดรธานี</v>
      </c>
      <c r="B783" s="30" t="str">
        <f t="shared" si="72"/>
        <v>3900 - หนองบัวลำภู</v>
      </c>
      <c r="C783" s="27" t="s">
        <v>1696</v>
      </c>
      <c r="D783" s="28">
        <v>72425</v>
      </c>
      <c r="E783" s="28">
        <v>0</v>
      </c>
      <c r="F783" s="28">
        <v>0</v>
      </c>
      <c r="G783" s="28">
        <v>0</v>
      </c>
      <c r="H783" s="28">
        <f t="shared" si="74"/>
        <v>0</v>
      </c>
      <c r="I783" s="28">
        <f t="shared" si="73"/>
        <v>72425</v>
      </c>
    </row>
    <row r="784" spans="1:9" ht="13.5" thickBot="1" x14ac:dyDescent="0.25">
      <c r="A784" s="30" t="str">
        <f t="shared" si="72"/>
        <v>เขต 8 อุดรธานี</v>
      </c>
      <c r="B784" s="30" t="str">
        <f t="shared" si="72"/>
        <v>3900 - หนองบัวลำภู</v>
      </c>
      <c r="C784" s="27" t="s">
        <v>1697</v>
      </c>
      <c r="D784" s="28">
        <v>48691</v>
      </c>
      <c r="E784" s="28">
        <v>0</v>
      </c>
      <c r="F784" s="28">
        <v>0</v>
      </c>
      <c r="G784" s="28">
        <v>0</v>
      </c>
      <c r="H784" s="28">
        <f t="shared" si="74"/>
        <v>0</v>
      </c>
      <c r="I784" s="28">
        <f t="shared" si="73"/>
        <v>48691</v>
      </c>
    </row>
    <row r="785" spans="1:9" ht="13.5" thickBot="1" x14ac:dyDescent="0.25">
      <c r="A785" s="30" t="str">
        <f t="shared" si="72"/>
        <v>เขต 8 อุดรธานี</v>
      </c>
      <c r="B785" s="30" t="str">
        <f t="shared" si="72"/>
        <v>3900 - หนองบัวลำภู</v>
      </c>
      <c r="C785" s="27" t="s">
        <v>1698</v>
      </c>
      <c r="D785" s="28">
        <v>85909</v>
      </c>
      <c r="E785" s="28">
        <v>0</v>
      </c>
      <c r="F785" s="28">
        <v>0</v>
      </c>
      <c r="G785" s="28">
        <v>0</v>
      </c>
      <c r="H785" s="28">
        <f t="shared" si="74"/>
        <v>0</v>
      </c>
      <c r="I785" s="28">
        <f t="shared" si="73"/>
        <v>85909</v>
      </c>
    </row>
    <row r="786" spans="1:9" ht="13.5" thickBot="1" x14ac:dyDescent="0.25">
      <c r="A786" s="30" t="str">
        <f t="shared" si="72"/>
        <v>เขต 8 อุดรธานี</v>
      </c>
      <c r="B786" s="30" t="str">
        <f t="shared" si="72"/>
        <v>3900 - หนองบัวลำภู</v>
      </c>
      <c r="C786" s="27" t="s">
        <v>1699</v>
      </c>
      <c r="D786" s="28">
        <v>54488</v>
      </c>
      <c r="E786" s="28">
        <v>0</v>
      </c>
      <c r="F786" s="28">
        <v>0</v>
      </c>
      <c r="G786" s="28">
        <v>0</v>
      </c>
      <c r="H786" s="28">
        <f t="shared" si="74"/>
        <v>0</v>
      </c>
      <c r="I786" s="28">
        <f t="shared" si="73"/>
        <v>54488</v>
      </c>
    </row>
    <row r="787" spans="1:9" ht="13.5" thickBot="1" x14ac:dyDescent="0.25">
      <c r="A787" s="30" t="str">
        <f t="shared" si="72"/>
        <v>เขต 8 อุดรธานี</v>
      </c>
      <c r="B787" s="30" t="str">
        <f t="shared" si="72"/>
        <v>3900 - หนองบัวลำภู</v>
      </c>
      <c r="C787" s="27" t="s">
        <v>1700</v>
      </c>
      <c r="D787" s="28">
        <v>5182</v>
      </c>
      <c r="E787" s="28">
        <v>0</v>
      </c>
      <c r="F787" s="28">
        <v>0</v>
      </c>
      <c r="G787" s="28">
        <v>0</v>
      </c>
      <c r="H787" s="28">
        <f t="shared" si="74"/>
        <v>0</v>
      </c>
      <c r="I787" s="28">
        <f t="shared" si="73"/>
        <v>5182</v>
      </c>
    </row>
    <row r="788" spans="1:9" ht="13.5" thickBot="1" x14ac:dyDescent="0.25">
      <c r="A788" s="30" t="str">
        <f t="shared" si="72"/>
        <v>เขต 8 อุดรธานี</v>
      </c>
      <c r="B788" s="30" t="str">
        <f t="shared" si="72"/>
        <v>3900 - หนองบัวลำภู</v>
      </c>
      <c r="C788" s="27" t="s">
        <v>1701</v>
      </c>
      <c r="D788" s="28">
        <v>29660</v>
      </c>
      <c r="E788" s="28">
        <v>0</v>
      </c>
      <c r="F788" s="28">
        <v>0</v>
      </c>
      <c r="G788" s="28">
        <v>0</v>
      </c>
      <c r="H788" s="28">
        <f t="shared" si="74"/>
        <v>0</v>
      </c>
      <c r="I788" s="28">
        <f t="shared" si="73"/>
        <v>29660</v>
      </c>
    </row>
    <row r="789" spans="1:9" ht="13.5" thickBot="1" x14ac:dyDescent="0.25">
      <c r="A789" s="30" t="str">
        <f>A788</f>
        <v>เขต 8 อุดรธานี</v>
      </c>
      <c r="B789" s="30" t="str">
        <f>B788</f>
        <v>3900 - หนองบัวลำภู</v>
      </c>
      <c r="C789" s="27" t="s">
        <v>954</v>
      </c>
      <c r="D789" s="28">
        <v>0</v>
      </c>
      <c r="E789" s="28">
        <v>20987</v>
      </c>
      <c r="F789" s="28">
        <v>54</v>
      </c>
      <c r="G789" s="28">
        <v>4361</v>
      </c>
      <c r="H789" s="28">
        <f t="shared" si="74"/>
        <v>25402</v>
      </c>
      <c r="I789" s="28">
        <f t="shared" si="73"/>
        <v>25402</v>
      </c>
    </row>
    <row r="790" spans="1:9" ht="13.5" thickBot="1" x14ac:dyDescent="0.25">
      <c r="A790" s="30"/>
      <c r="B790" s="31" t="s">
        <v>1702</v>
      </c>
      <c r="C790" s="32"/>
      <c r="D790" s="33">
        <f>SUBTOTAL(9,D782:D789)</f>
        <v>397744</v>
      </c>
      <c r="E790" s="33">
        <f>SUBTOTAL(9,E782:E789)</f>
        <v>20987</v>
      </c>
      <c r="F790" s="33">
        <f>SUBTOTAL(9,F782:F789)</f>
        <v>15890</v>
      </c>
      <c r="G790" s="33">
        <f>SUBTOTAL(9,G782:G789)</f>
        <v>4361</v>
      </c>
      <c r="H790" s="33">
        <f t="shared" si="74"/>
        <v>41238</v>
      </c>
      <c r="I790" s="33">
        <f t="shared" si="73"/>
        <v>438982</v>
      </c>
    </row>
    <row r="791" spans="1:9" ht="13.5" thickBot="1" x14ac:dyDescent="0.25">
      <c r="A791" s="30" t="str">
        <f>A789</f>
        <v>เขต 8 อุดรธานี</v>
      </c>
      <c r="B791" s="27" t="s">
        <v>1703</v>
      </c>
      <c r="C791" s="27" t="s">
        <v>1704</v>
      </c>
      <c r="D791" s="28">
        <v>245511</v>
      </c>
      <c r="E791" s="28">
        <v>0</v>
      </c>
      <c r="F791" s="28">
        <v>45124</v>
      </c>
      <c r="G791" s="28">
        <v>0</v>
      </c>
      <c r="H791" s="28">
        <f t="shared" si="74"/>
        <v>45124</v>
      </c>
      <c r="I791" s="28">
        <f t="shared" si="73"/>
        <v>290635</v>
      </c>
    </row>
    <row r="792" spans="1:9" ht="13.5" thickBot="1" x14ac:dyDescent="0.25">
      <c r="A792" s="30" t="str">
        <f t="shared" ref="A792:B807" si="75">A791</f>
        <v>เขต 8 อุดรธานี</v>
      </c>
      <c r="B792" s="30" t="str">
        <f t="shared" si="75"/>
        <v>4100 - อุดรธานี</v>
      </c>
      <c r="C792" s="27" t="s">
        <v>1705</v>
      </c>
      <c r="D792" s="28">
        <v>51348</v>
      </c>
      <c r="E792" s="28">
        <v>0</v>
      </c>
      <c r="F792" s="28">
        <v>0</v>
      </c>
      <c r="G792" s="28">
        <v>0</v>
      </c>
      <c r="H792" s="28">
        <f t="shared" si="74"/>
        <v>0</v>
      </c>
      <c r="I792" s="28">
        <f t="shared" si="73"/>
        <v>51348</v>
      </c>
    </row>
    <row r="793" spans="1:9" ht="13.5" thickBot="1" x14ac:dyDescent="0.25">
      <c r="A793" s="30" t="str">
        <f t="shared" si="75"/>
        <v>เขต 8 อุดรธานี</v>
      </c>
      <c r="B793" s="30" t="str">
        <f t="shared" si="75"/>
        <v>4100 - อุดรธานี</v>
      </c>
      <c r="C793" s="27" t="s">
        <v>1706</v>
      </c>
      <c r="D793" s="28">
        <v>50373</v>
      </c>
      <c r="E793" s="28">
        <v>0</v>
      </c>
      <c r="F793" s="28">
        <v>0</v>
      </c>
      <c r="G793" s="28">
        <v>0</v>
      </c>
      <c r="H793" s="28">
        <f t="shared" si="74"/>
        <v>0</v>
      </c>
      <c r="I793" s="28">
        <f t="shared" si="73"/>
        <v>50373</v>
      </c>
    </row>
    <row r="794" spans="1:9" ht="13.5" thickBot="1" x14ac:dyDescent="0.25">
      <c r="A794" s="30" t="str">
        <f t="shared" si="75"/>
        <v>เขต 8 อุดรธานี</v>
      </c>
      <c r="B794" s="30" t="str">
        <f t="shared" si="75"/>
        <v>4100 - อุดรธานี</v>
      </c>
      <c r="C794" s="27" t="s">
        <v>1707</v>
      </c>
      <c r="D794" s="28">
        <v>87049</v>
      </c>
      <c r="E794" s="28">
        <v>0</v>
      </c>
      <c r="F794" s="28">
        <v>0</v>
      </c>
      <c r="G794" s="28">
        <v>0</v>
      </c>
      <c r="H794" s="28">
        <f t="shared" si="74"/>
        <v>0</v>
      </c>
      <c r="I794" s="28">
        <f t="shared" si="73"/>
        <v>87049</v>
      </c>
    </row>
    <row r="795" spans="1:9" ht="13.5" thickBot="1" x14ac:dyDescent="0.25">
      <c r="A795" s="30" t="str">
        <f t="shared" si="75"/>
        <v>เขต 8 อุดรธานี</v>
      </c>
      <c r="B795" s="30" t="str">
        <f t="shared" si="75"/>
        <v>4100 - อุดรธานี</v>
      </c>
      <c r="C795" s="27" t="s">
        <v>1708</v>
      </c>
      <c r="D795" s="28">
        <v>3988</v>
      </c>
      <c r="E795" s="28">
        <v>0</v>
      </c>
      <c r="F795" s="28">
        <v>0</v>
      </c>
      <c r="G795" s="28">
        <v>0</v>
      </c>
      <c r="H795" s="28">
        <f t="shared" si="74"/>
        <v>0</v>
      </c>
      <c r="I795" s="28">
        <f t="shared" si="73"/>
        <v>3988</v>
      </c>
    </row>
    <row r="796" spans="1:9" ht="13.5" thickBot="1" x14ac:dyDescent="0.25">
      <c r="A796" s="30" t="str">
        <f t="shared" si="75"/>
        <v>เขต 8 อุดรธานี</v>
      </c>
      <c r="B796" s="30" t="str">
        <f t="shared" si="75"/>
        <v>4100 - อุดรธานี</v>
      </c>
      <c r="C796" s="27" t="s">
        <v>1709</v>
      </c>
      <c r="D796" s="28">
        <v>38778</v>
      </c>
      <c r="E796" s="28">
        <v>0</v>
      </c>
      <c r="F796" s="28">
        <v>0</v>
      </c>
      <c r="G796" s="28">
        <v>0</v>
      </c>
      <c r="H796" s="28">
        <f t="shared" si="74"/>
        <v>0</v>
      </c>
      <c r="I796" s="28">
        <f t="shared" si="73"/>
        <v>38778</v>
      </c>
    </row>
    <row r="797" spans="1:9" ht="13.5" thickBot="1" x14ac:dyDescent="0.25">
      <c r="A797" s="30" t="str">
        <f t="shared" si="75"/>
        <v>เขต 8 อุดรธานี</v>
      </c>
      <c r="B797" s="30" t="str">
        <f t="shared" si="75"/>
        <v>4100 - อุดรธานี</v>
      </c>
      <c r="C797" s="27" t="s">
        <v>1710</v>
      </c>
      <c r="D797" s="28">
        <v>91631</v>
      </c>
      <c r="E797" s="28">
        <v>0</v>
      </c>
      <c r="F797" s="28">
        <v>0</v>
      </c>
      <c r="G797" s="28">
        <v>0</v>
      </c>
      <c r="H797" s="28">
        <f t="shared" si="74"/>
        <v>0</v>
      </c>
      <c r="I797" s="28">
        <f t="shared" si="73"/>
        <v>91631</v>
      </c>
    </row>
    <row r="798" spans="1:9" ht="13.5" thickBot="1" x14ac:dyDescent="0.25">
      <c r="A798" s="30" t="str">
        <f t="shared" si="75"/>
        <v>เขต 8 อุดรธานี</v>
      </c>
      <c r="B798" s="30" t="str">
        <f t="shared" si="75"/>
        <v>4100 - อุดรธานี</v>
      </c>
      <c r="C798" s="27" t="s">
        <v>1711</v>
      </c>
      <c r="D798" s="28">
        <v>25431</v>
      </c>
      <c r="E798" s="28">
        <v>0</v>
      </c>
      <c r="F798" s="28">
        <v>0</v>
      </c>
      <c r="G798" s="28">
        <v>0</v>
      </c>
      <c r="H798" s="28">
        <f t="shared" si="74"/>
        <v>0</v>
      </c>
      <c r="I798" s="28">
        <f t="shared" si="73"/>
        <v>25431</v>
      </c>
    </row>
    <row r="799" spans="1:9" ht="13.5" thickBot="1" x14ac:dyDescent="0.25">
      <c r="A799" s="30" t="str">
        <f t="shared" si="75"/>
        <v>เขต 8 อุดรธานี</v>
      </c>
      <c r="B799" s="30" t="str">
        <f t="shared" si="75"/>
        <v>4100 - อุดรธานี</v>
      </c>
      <c r="C799" s="27" t="s">
        <v>1712</v>
      </c>
      <c r="D799" s="28">
        <v>30786</v>
      </c>
      <c r="E799" s="28">
        <v>0</v>
      </c>
      <c r="F799" s="28">
        <v>0</v>
      </c>
      <c r="G799" s="28">
        <v>0</v>
      </c>
      <c r="H799" s="28">
        <f t="shared" si="74"/>
        <v>0</v>
      </c>
      <c r="I799" s="28">
        <f t="shared" si="73"/>
        <v>30786</v>
      </c>
    </row>
    <row r="800" spans="1:9" ht="13.5" thickBot="1" x14ac:dyDescent="0.25">
      <c r="A800" s="30" t="str">
        <f t="shared" si="75"/>
        <v>เขต 8 อุดรธานี</v>
      </c>
      <c r="B800" s="30" t="str">
        <f t="shared" si="75"/>
        <v>4100 - อุดรธานี</v>
      </c>
      <c r="C800" s="27" t="s">
        <v>1713</v>
      </c>
      <c r="D800" s="28">
        <v>38356</v>
      </c>
      <c r="E800" s="28">
        <v>0</v>
      </c>
      <c r="F800" s="28">
        <v>0</v>
      </c>
      <c r="G800" s="28">
        <v>0</v>
      </c>
      <c r="H800" s="28">
        <f t="shared" si="74"/>
        <v>0</v>
      </c>
      <c r="I800" s="28">
        <f t="shared" si="73"/>
        <v>38356</v>
      </c>
    </row>
    <row r="801" spans="1:9" ht="13.5" thickBot="1" x14ac:dyDescent="0.25">
      <c r="A801" s="30" t="str">
        <f t="shared" si="75"/>
        <v>เขต 8 อุดรธานี</v>
      </c>
      <c r="B801" s="30" t="str">
        <f t="shared" si="75"/>
        <v>4100 - อุดรธานี</v>
      </c>
      <c r="C801" s="27" t="s">
        <v>1714</v>
      </c>
      <c r="D801" s="28">
        <v>46140</v>
      </c>
      <c r="E801" s="28">
        <v>0</v>
      </c>
      <c r="F801" s="28">
        <v>0</v>
      </c>
      <c r="G801" s="28">
        <v>0</v>
      </c>
      <c r="H801" s="28">
        <f t="shared" si="74"/>
        <v>0</v>
      </c>
      <c r="I801" s="28">
        <f t="shared" si="73"/>
        <v>46140</v>
      </c>
    </row>
    <row r="802" spans="1:9" ht="13.5" thickBot="1" x14ac:dyDescent="0.25">
      <c r="A802" s="30" t="str">
        <f t="shared" si="75"/>
        <v>เขต 8 อุดรธานี</v>
      </c>
      <c r="B802" s="30" t="str">
        <f t="shared" si="75"/>
        <v>4100 - อุดรธานี</v>
      </c>
      <c r="C802" s="27" t="s">
        <v>1715</v>
      </c>
      <c r="D802" s="28">
        <v>90074</v>
      </c>
      <c r="E802" s="28">
        <v>0</v>
      </c>
      <c r="F802" s="28">
        <v>0</v>
      </c>
      <c r="G802" s="28">
        <v>0</v>
      </c>
      <c r="H802" s="28">
        <f t="shared" si="74"/>
        <v>0</v>
      </c>
      <c r="I802" s="28">
        <f t="shared" si="73"/>
        <v>90074</v>
      </c>
    </row>
    <row r="803" spans="1:9" ht="13.5" thickBot="1" x14ac:dyDescent="0.25">
      <c r="A803" s="30" t="str">
        <f t="shared" si="75"/>
        <v>เขต 8 อุดรธานี</v>
      </c>
      <c r="B803" s="30" t="str">
        <f t="shared" si="75"/>
        <v>4100 - อุดรธานี</v>
      </c>
      <c r="C803" s="27" t="s">
        <v>1716</v>
      </c>
      <c r="D803" s="28">
        <v>48440</v>
      </c>
      <c r="E803" s="28">
        <v>0</v>
      </c>
      <c r="F803" s="28">
        <v>0</v>
      </c>
      <c r="G803" s="28">
        <v>0</v>
      </c>
      <c r="H803" s="28">
        <f t="shared" si="74"/>
        <v>0</v>
      </c>
      <c r="I803" s="28">
        <f t="shared" si="73"/>
        <v>48440</v>
      </c>
    </row>
    <row r="804" spans="1:9" ht="13.5" thickBot="1" x14ac:dyDescent="0.25">
      <c r="A804" s="30" t="str">
        <f t="shared" si="75"/>
        <v>เขต 8 อุดรธานี</v>
      </c>
      <c r="B804" s="30" t="str">
        <f t="shared" si="75"/>
        <v>4100 - อุดรธานี</v>
      </c>
      <c r="C804" s="27" t="s">
        <v>1717</v>
      </c>
      <c r="D804" s="28">
        <v>90055</v>
      </c>
      <c r="E804" s="28">
        <v>0</v>
      </c>
      <c r="F804" s="28">
        <v>0</v>
      </c>
      <c r="G804" s="28">
        <v>0</v>
      </c>
      <c r="H804" s="28">
        <f t="shared" si="74"/>
        <v>0</v>
      </c>
      <c r="I804" s="28">
        <f t="shared" si="73"/>
        <v>90055</v>
      </c>
    </row>
    <row r="805" spans="1:9" ht="13.5" thickBot="1" x14ac:dyDescent="0.25">
      <c r="A805" s="30" t="str">
        <f t="shared" si="75"/>
        <v>เขต 8 อุดรธานี</v>
      </c>
      <c r="B805" s="30" t="str">
        <f t="shared" si="75"/>
        <v>4100 - อุดรธานี</v>
      </c>
      <c r="C805" s="27" t="s">
        <v>1718</v>
      </c>
      <c r="D805" s="28">
        <v>22656</v>
      </c>
      <c r="E805" s="28">
        <v>0</v>
      </c>
      <c r="F805" s="28">
        <v>0</v>
      </c>
      <c r="G805" s="28">
        <v>0</v>
      </c>
      <c r="H805" s="28">
        <f t="shared" si="74"/>
        <v>0</v>
      </c>
      <c r="I805" s="28">
        <f t="shared" si="73"/>
        <v>22656</v>
      </c>
    </row>
    <row r="806" spans="1:9" ht="13.5" thickBot="1" x14ac:dyDescent="0.25">
      <c r="A806" s="30" t="str">
        <f t="shared" si="75"/>
        <v>เขต 8 อุดรธานี</v>
      </c>
      <c r="B806" s="30" t="str">
        <f t="shared" si="75"/>
        <v>4100 - อุดรธานี</v>
      </c>
      <c r="C806" s="27" t="s">
        <v>1719</v>
      </c>
      <c r="D806" s="28">
        <v>21464</v>
      </c>
      <c r="E806" s="28">
        <v>0</v>
      </c>
      <c r="F806" s="28">
        <v>0</v>
      </c>
      <c r="G806" s="28">
        <v>0</v>
      </c>
      <c r="H806" s="28">
        <f t="shared" si="74"/>
        <v>0</v>
      </c>
      <c r="I806" s="28">
        <f t="shared" si="73"/>
        <v>21464</v>
      </c>
    </row>
    <row r="807" spans="1:9" ht="13.5" thickBot="1" x14ac:dyDescent="0.25">
      <c r="A807" s="30" t="str">
        <f t="shared" si="75"/>
        <v>เขต 8 อุดรธานี</v>
      </c>
      <c r="B807" s="30" t="str">
        <f t="shared" si="75"/>
        <v>4100 - อุดรธานี</v>
      </c>
      <c r="C807" s="27" t="s">
        <v>1720</v>
      </c>
      <c r="D807" s="28">
        <v>24655</v>
      </c>
      <c r="E807" s="28">
        <v>0</v>
      </c>
      <c r="F807" s="28">
        <v>0</v>
      </c>
      <c r="G807" s="28">
        <v>0</v>
      </c>
      <c r="H807" s="28">
        <f t="shared" si="74"/>
        <v>0</v>
      </c>
      <c r="I807" s="28">
        <f t="shared" si="73"/>
        <v>24655</v>
      </c>
    </row>
    <row r="808" spans="1:9" ht="13.5" thickBot="1" x14ac:dyDescent="0.25">
      <c r="A808" s="30" t="str">
        <f t="shared" ref="A808:B823" si="76">A807</f>
        <v>เขต 8 อุดรธานี</v>
      </c>
      <c r="B808" s="30" t="str">
        <f t="shared" si="76"/>
        <v>4100 - อุดรธานี</v>
      </c>
      <c r="C808" s="27" t="s">
        <v>1721</v>
      </c>
      <c r="D808" s="28">
        <v>19481</v>
      </c>
      <c r="E808" s="28">
        <v>0</v>
      </c>
      <c r="F808" s="28">
        <v>0</v>
      </c>
      <c r="G808" s="28">
        <v>0</v>
      </c>
      <c r="H808" s="28">
        <f t="shared" si="74"/>
        <v>0</v>
      </c>
      <c r="I808" s="28">
        <f t="shared" si="73"/>
        <v>19481</v>
      </c>
    </row>
    <row r="809" spans="1:9" ht="13.5" thickBot="1" x14ac:dyDescent="0.25">
      <c r="A809" s="30" t="str">
        <f t="shared" si="76"/>
        <v>เขต 8 อุดรธานี</v>
      </c>
      <c r="B809" s="30" t="str">
        <f t="shared" si="76"/>
        <v>4100 - อุดรธานี</v>
      </c>
      <c r="C809" s="27" t="s">
        <v>1722</v>
      </c>
      <c r="D809" s="28">
        <v>100351</v>
      </c>
      <c r="E809" s="28">
        <v>0</v>
      </c>
      <c r="F809" s="28">
        <v>0</v>
      </c>
      <c r="G809" s="28">
        <v>0</v>
      </c>
      <c r="H809" s="28">
        <f t="shared" si="74"/>
        <v>0</v>
      </c>
      <c r="I809" s="28">
        <f t="shared" si="73"/>
        <v>100351</v>
      </c>
    </row>
    <row r="810" spans="1:9" ht="13.5" thickBot="1" x14ac:dyDescent="0.25">
      <c r="A810" s="30" t="str">
        <f t="shared" si="76"/>
        <v>เขต 8 อุดรธานี</v>
      </c>
      <c r="B810" s="30" t="str">
        <f t="shared" si="76"/>
        <v>4100 - อุดรธานี</v>
      </c>
      <c r="C810" s="27" t="s">
        <v>1723</v>
      </c>
      <c r="D810" s="28">
        <v>590</v>
      </c>
      <c r="E810" s="28">
        <v>0</v>
      </c>
      <c r="F810" s="28">
        <v>0</v>
      </c>
      <c r="G810" s="28">
        <v>0</v>
      </c>
      <c r="H810" s="28">
        <f t="shared" si="74"/>
        <v>0</v>
      </c>
      <c r="I810" s="28">
        <f t="shared" si="73"/>
        <v>590</v>
      </c>
    </row>
    <row r="811" spans="1:9" ht="13.5" thickBot="1" x14ac:dyDescent="0.25">
      <c r="A811" s="30" t="str">
        <f t="shared" si="76"/>
        <v>เขต 8 อุดรธานี</v>
      </c>
      <c r="B811" s="30" t="str">
        <f t="shared" si="76"/>
        <v>4100 - อุดรธานี</v>
      </c>
      <c r="C811" s="27" t="s">
        <v>1724</v>
      </c>
      <c r="D811" s="28">
        <v>19712</v>
      </c>
      <c r="E811" s="28">
        <v>0</v>
      </c>
      <c r="F811" s="28">
        <v>18902</v>
      </c>
      <c r="G811" s="28">
        <v>0</v>
      </c>
      <c r="H811" s="28">
        <f t="shared" si="74"/>
        <v>18902</v>
      </c>
      <c r="I811" s="28">
        <f t="shared" si="73"/>
        <v>38614</v>
      </c>
    </row>
    <row r="812" spans="1:9" ht="13.5" thickBot="1" x14ac:dyDescent="0.25">
      <c r="A812" s="30" t="str">
        <f t="shared" si="76"/>
        <v>เขต 8 อุดรธานี</v>
      </c>
      <c r="B812" s="30" t="str">
        <f t="shared" si="76"/>
        <v>4100 - อุดรธานี</v>
      </c>
      <c r="C812" s="27" t="s">
        <v>1725</v>
      </c>
      <c r="D812" s="28">
        <v>0</v>
      </c>
      <c r="E812" s="28">
        <v>0</v>
      </c>
      <c r="F812" s="28">
        <v>21270</v>
      </c>
      <c r="G812" s="28">
        <v>0</v>
      </c>
      <c r="H812" s="28">
        <f t="shared" si="74"/>
        <v>21270</v>
      </c>
      <c r="I812" s="28">
        <f t="shared" si="73"/>
        <v>21270</v>
      </c>
    </row>
    <row r="813" spans="1:9" ht="13.5" thickBot="1" x14ac:dyDescent="0.25">
      <c r="A813" s="30" t="str">
        <f t="shared" si="76"/>
        <v>เขต 8 อุดรธานี</v>
      </c>
      <c r="B813" s="30" t="str">
        <f t="shared" si="76"/>
        <v>4100 - อุดรธานี</v>
      </c>
      <c r="C813" s="27" t="s">
        <v>1726</v>
      </c>
      <c r="D813" s="28">
        <v>41073</v>
      </c>
      <c r="E813" s="28">
        <v>0</v>
      </c>
      <c r="F813" s="28">
        <v>0</v>
      </c>
      <c r="G813" s="28">
        <v>0</v>
      </c>
      <c r="H813" s="28">
        <f t="shared" si="74"/>
        <v>0</v>
      </c>
      <c r="I813" s="28">
        <f t="shared" si="73"/>
        <v>41073</v>
      </c>
    </row>
    <row r="814" spans="1:9" ht="13.5" thickBot="1" x14ac:dyDescent="0.25">
      <c r="A814" s="30" t="str">
        <f t="shared" si="76"/>
        <v>เขต 8 อุดรธานี</v>
      </c>
      <c r="B814" s="30" t="str">
        <f t="shared" si="76"/>
        <v>4100 - อุดรธานี</v>
      </c>
      <c r="C814" s="27" t="s">
        <v>1727</v>
      </c>
      <c r="D814" s="28">
        <v>18103</v>
      </c>
      <c r="E814" s="28">
        <v>0</v>
      </c>
      <c r="F814" s="28">
        <v>0</v>
      </c>
      <c r="G814" s="28">
        <v>0</v>
      </c>
      <c r="H814" s="28">
        <f t="shared" si="74"/>
        <v>0</v>
      </c>
      <c r="I814" s="28">
        <f t="shared" si="73"/>
        <v>18103</v>
      </c>
    </row>
    <row r="815" spans="1:9" ht="13.5" thickBot="1" x14ac:dyDescent="0.25">
      <c r="A815" s="30" t="str">
        <f t="shared" si="76"/>
        <v>เขต 8 อุดรธานี</v>
      </c>
      <c r="B815" s="30" t="str">
        <f t="shared" si="76"/>
        <v>4100 - อุดรธานี</v>
      </c>
      <c r="C815" s="27" t="s">
        <v>1728</v>
      </c>
      <c r="D815" s="28">
        <v>18737</v>
      </c>
      <c r="E815" s="28">
        <v>0</v>
      </c>
      <c r="F815" s="28">
        <v>0</v>
      </c>
      <c r="G815" s="28">
        <v>0</v>
      </c>
      <c r="H815" s="28">
        <f t="shared" si="74"/>
        <v>0</v>
      </c>
      <c r="I815" s="28">
        <f t="shared" si="73"/>
        <v>18737</v>
      </c>
    </row>
    <row r="816" spans="1:9" ht="13.5" thickBot="1" x14ac:dyDescent="0.25">
      <c r="A816" s="30" t="str">
        <f t="shared" si="76"/>
        <v>เขต 8 อุดรธานี</v>
      </c>
      <c r="B816" s="30" t="str">
        <f t="shared" si="76"/>
        <v>4100 - อุดรธานี</v>
      </c>
      <c r="C816" s="27" t="s">
        <v>954</v>
      </c>
      <c r="D816" s="28">
        <v>0</v>
      </c>
      <c r="E816" s="28">
        <v>87374</v>
      </c>
      <c r="F816" s="28">
        <v>195</v>
      </c>
      <c r="G816" s="28">
        <v>12847</v>
      </c>
      <c r="H816" s="28">
        <f t="shared" si="74"/>
        <v>100416</v>
      </c>
      <c r="I816" s="28">
        <f t="shared" si="73"/>
        <v>100416</v>
      </c>
    </row>
    <row r="817" spans="1:9" ht="13.5" thickBot="1" x14ac:dyDescent="0.25">
      <c r="A817" s="30"/>
      <c r="B817" s="31" t="s">
        <v>1729</v>
      </c>
      <c r="C817" s="32"/>
      <c r="D817" s="33">
        <f>SUBTOTAL(9,D791:D816)</f>
        <v>1224782</v>
      </c>
      <c r="E817" s="33">
        <f>SUBTOTAL(9,E791:E816)</f>
        <v>87374</v>
      </c>
      <c r="F817" s="33">
        <f>SUBTOTAL(9,F791:F816)</f>
        <v>85491</v>
      </c>
      <c r="G817" s="33">
        <f>SUBTOTAL(9,G791:G816)</f>
        <v>12847</v>
      </c>
      <c r="H817" s="33">
        <f t="shared" si="74"/>
        <v>185712</v>
      </c>
      <c r="I817" s="33">
        <f t="shared" si="73"/>
        <v>1410494</v>
      </c>
    </row>
    <row r="818" spans="1:9" ht="13.5" thickBot="1" x14ac:dyDescent="0.25">
      <c r="A818" s="30" t="str">
        <f>A816</f>
        <v>เขต 8 อุดรธานี</v>
      </c>
      <c r="B818" s="27" t="s">
        <v>1730</v>
      </c>
      <c r="C818" s="27" t="s">
        <v>1731</v>
      </c>
      <c r="D818" s="28">
        <v>93410</v>
      </c>
      <c r="E818" s="28">
        <v>0</v>
      </c>
      <c r="F818" s="28">
        <v>27921</v>
      </c>
      <c r="G818" s="28">
        <v>0</v>
      </c>
      <c r="H818" s="28">
        <f t="shared" si="74"/>
        <v>27921</v>
      </c>
      <c r="I818" s="28">
        <f t="shared" si="73"/>
        <v>121331</v>
      </c>
    </row>
    <row r="819" spans="1:9" ht="13.5" thickBot="1" x14ac:dyDescent="0.25">
      <c r="A819" s="30" t="str">
        <f t="shared" si="76"/>
        <v>เขต 8 อุดรธานี</v>
      </c>
      <c r="B819" s="30" t="str">
        <f t="shared" si="76"/>
        <v>4200 - เลย</v>
      </c>
      <c r="C819" s="27" t="s">
        <v>1732</v>
      </c>
      <c r="D819" s="28">
        <v>21985</v>
      </c>
      <c r="E819" s="28">
        <v>0</v>
      </c>
      <c r="F819" s="28">
        <v>0</v>
      </c>
      <c r="G819" s="28">
        <v>0</v>
      </c>
      <c r="H819" s="28">
        <f t="shared" si="74"/>
        <v>0</v>
      </c>
      <c r="I819" s="28">
        <f t="shared" si="73"/>
        <v>21985</v>
      </c>
    </row>
    <row r="820" spans="1:9" ht="13.5" thickBot="1" x14ac:dyDescent="0.25">
      <c r="A820" s="30" t="str">
        <f t="shared" si="76"/>
        <v>เขต 8 อุดรธานี</v>
      </c>
      <c r="B820" s="30" t="str">
        <f t="shared" si="76"/>
        <v>4200 - เลย</v>
      </c>
      <c r="C820" s="27" t="s">
        <v>1733</v>
      </c>
      <c r="D820" s="28">
        <v>48233</v>
      </c>
      <c r="E820" s="28">
        <v>0</v>
      </c>
      <c r="F820" s="28">
        <v>0</v>
      </c>
      <c r="G820" s="28">
        <v>0</v>
      </c>
      <c r="H820" s="28">
        <f t="shared" si="74"/>
        <v>0</v>
      </c>
      <c r="I820" s="28">
        <f t="shared" si="73"/>
        <v>48233</v>
      </c>
    </row>
    <row r="821" spans="1:9" ht="13.5" thickBot="1" x14ac:dyDescent="0.25">
      <c r="A821" s="30" t="str">
        <f t="shared" si="76"/>
        <v>เขต 8 อุดรธานี</v>
      </c>
      <c r="B821" s="30" t="str">
        <f t="shared" si="76"/>
        <v>4200 - เลย</v>
      </c>
      <c r="C821" s="27" t="s">
        <v>1734</v>
      </c>
      <c r="D821" s="28">
        <v>34298</v>
      </c>
      <c r="E821" s="28">
        <v>0</v>
      </c>
      <c r="F821" s="28">
        <v>0</v>
      </c>
      <c r="G821" s="28">
        <v>0</v>
      </c>
      <c r="H821" s="28">
        <f t="shared" si="74"/>
        <v>0</v>
      </c>
      <c r="I821" s="28">
        <f t="shared" si="73"/>
        <v>34298</v>
      </c>
    </row>
    <row r="822" spans="1:9" ht="13.5" thickBot="1" x14ac:dyDescent="0.25">
      <c r="A822" s="30" t="str">
        <f t="shared" si="76"/>
        <v>เขต 8 อุดรธานี</v>
      </c>
      <c r="B822" s="30" t="str">
        <f t="shared" si="76"/>
        <v>4200 - เลย</v>
      </c>
      <c r="C822" s="27" t="s">
        <v>1735</v>
      </c>
      <c r="D822" s="28">
        <v>9025</v>
      </c>
      <c r="E822" s="28">
        <v>0</v>
      </c>
      <c r="F822" s="28">
        <v>0</v>
      </c>
      <c r="G822" s="28">
        <v>0</v>
      </c>
      <c r="H822" s="28">
        <f t="shared" si="74"/>
        <v>0</v>
      </c>
      <c r="I822" s="28">
        <f t="shared" si="73"/>
        <v>9025</v>
      </c>
    </row>
    <row r="823" spans="1:9" ht="13.5" thickBot="1" x14ac:dyDescent="0.25">
      <c r="A823" s="30" t="str">
        <f t="shared" si="76"/>
        <v>เขต 8 อุดรธานี</v>
      </c>
      <c r="B823" s="30" t="str">
        <f t="shared" si="76"/>
        <v>4200 - เลย</v>
      </c>
      <c r="C823" s="27" t="s">
        <v>1736</v>
      </c>
      <c r="D823" s="28">
        <v>18120</v>
      </c>
      <c r="E823" s="28">
        <v>0</v>
      </c>
      <c r="F823" s="28">
        <v>0</v>
      </c>
      <c r="G823" s="28">
        <v>0</v>
      </c>
      <c r="H823" s="28">
        <f t="shared" si="74"/>
        <v>0</v>
      </c>
      <c r="I823" s="28">
        <f t="shared" si="73"/>
        <v>18120</v>
      </c>
    </row>
    <row r="824" spans="1:9" ht="13.5" thickBot="1" x14ac:dyDescent="0.25">
      <c r="A824" s="30" t="str">
        <f t="shared" ref="A824:B839" si="77">A823</f>
        <v>เขต 8 อุดรธานี</v>
      </c>
      <c r="B824" s="30" t="str">
        <f t="shared" si="77"/>
        <v>4200 - เลย</v>
      </c>
      <c r="C824" s="27" t="s">
        <v>1737</v>
      </c>
      <c r="D824" s="28">
        <v>22190</v>
      </c>
      <c r="E824" s="28">
        <v>0</v>
      </c>
      <c r="F824" s="28">
        <v>0</v>
      </c>
      <c r="G824" s="28">
        <v>0</v>
      </c>
      <c r="H824" s="28">
        <f t="shared" si="74"/>
        <v>0</v>
      </c>
      <c r="I824" s="28">
        <f t="shared" si="73"/>
        <v>22190</v>
      </c>
    </row>
    <row r="825" spans="1:9" ht="13.5" thickBot="1" x14ac:dyDescent="0.25">
      <c r="A825" s="30" t="str">
        <f t="shared" si="77"/>
        <v>เขต 8 อุดรธานี</v>
      </c>
      <c r="B825" s="30" t="str">
        <f t="shared" si="77"/>
        <v>4200 - เลย</v>
      </c>
      <c r="C825" s="27" t="s">
        <v>1738</v>
      </c>
      <c r="D825" s="28">
        <v>88460</v>
      </c>
      <c r="E825" s="28">
        <v>0</v>
      </c>
      <c r="F825" s="28">
        <v>0</v>
      </c>
      <c r="G825" s="28">
        <v>0</v>
      </c>
      <c r="H825" s="28">
        <f t="shared" si="74"/>
        <v>0</v>
      </c>
      <c r="I825" s="28">
        <f t="shared" si="73"/>
        <v>88460</v>
      </c>
    </row>
    <row r="826" spans="1:9" ht="13.5" thickBot="1" x14ac:dyDescent="0.25">
      <c r="A826" s="30" t="str">
        <f t="shared" si="77"/>
        <v>เขต 8 อุดรธานี</v>
      </c>
      <c r="B826" s="30" t="str">
        <f t="shared" si="77"/>
        <v>4200 - เลย</v>
      </c>
      <c r="C826" s="27" t="s">
        <v>1739</v>
      </c>
      <c r="D826" s="28">
        <v>47411</v>
      </c>
      <c r="E826" s="28">
        <v>0</v>
      </c>
      <c r="F826" s="28">
        <v>0</v>
      </c>
      <c r="G826" s="28">
        <v>0</v>
      </c>
      <c r="H826" s="28">
        <f t="shared" si="74"/>
        <v>0</v>
      </c>
      <c r="I826" s="28">
        <f t="shared" si="73"/>
        <v>47411</v>
      </c>
    </row>
    <row r="827" spans="1:9" ht="13.5" thickBot="1" x14ac:dyDescent="0.25">
      <c r="A827" s="30" t="str">
        <f t="shared" si="77"/>
        <v>เขต 8 อุดรธานี</v>
      </c>
      <c r="B827" s="30" t="str">
        <f t="shared" si="77"/>
        <v>4200 - เลย</v>
      </c>
      <c r="C827" s="27" t="s">
        <v>1740</v>
      </c>
      <c r="D827" s="28">
        <v>20152</v>
      </c>
      <c r="E827" s="28">
        <v>0</v>
      </c>
      <c r="F827" s="28">
        <v>0</v>
      </c>
      <c r="G827" s="28">
        <v>0</v>
      </c>
      <c r="H827" s="28">
        <f t="shared" si="74"/>
        <v>0</v>
      </c>
      <c r="I827" s="28">
        <f t="shared" si="73"/>
        <v>20152</v>
      </c>
    </row>
    <row r="828" spans="1:9" ht="13.5" thickBot="1" x14ac:dyDescent="0.25">
      <c r="A828" s="30" t="str">
        <f t="shared" si="77"/>
        <v>เขต 8 อุดรธานี</v>
      </c>
      <c r="B828" s="30" t="str">
        <f t="shared" si="77"/>
        <v>4200 - เลย</v>
      </c>
      <c r="C828" s="27" t="s">
        <v>1741</v>
      </c>
      <c r="D828" s="28">
        <v>33602</v>
      </c>
      <c r="E828" s="28">
        <v>0</v>
      </c>
      <c r="F828" s="28">
        <v>0</v>
      </c>
      <c r="G828" s="28">
        <v>0</v>
      </c>
      <c r="H828" s="28">
        <f t="shared" si="74"/>
        <v>0</v>
      </c>
      <c r="I828" s="28">
        <f t="shared" si="73"/>
        <v>33602</v>
      </c>
    </row>
    <row r="829" spans="1:9" ht="13.5" thickBot="1" x14ac:dyDescent="0.25">
      <c r="A829" s="30" t="str">
        <f t="shared" si="77"/>
        <v>เขต 8 อุดรธานี</v>
      </c>
      <c r="B829" s="30" t="str">
        <f t="shared" si="77"/>
        <v>4200 - เลย</v>
      </c>
      <c r="C829" s="27" t="s">
        <v>1742</v>
      </c>
      <c r="D829" s="28">
        <v>42290</v>
      </c>
      <c r="E829" s="28">
        <v>0</v>
      </c>
      <c r="F829" s="28">
        <v>0</v>
      </c>
      <c r="G829" s="28">
        <v>0</v>
      </c>
      <c r="H829" s="28">
        <f t="shared" si="74"/>
        <v>0</v>
      </c>
      <c r="I829" s="28">
        <f t="shared" si="73"/>
        <v>42290</v>
      </c>
    </row>
    <row r="830" spans="1:9" ht="13.5" thickBot="1" x14ac:dyDescent="0.25">
      <c r="A830" s="30" t="str">
        <f t="shared" si="77"/>
        <v>เขต 8 อุดรธานี</v>
      </c>
      <c r="B830" s="30" t="str">
        <f t="shared" si="77"/>
        <v>4200 - เลย</v>
      </c>
      <c r="C830" s="27" t="s">
        <v>1743</v>
      </c>
      <c r="D830" s="28">
        <v>1725</v>
      </c>
      <c r="E830" s="28">
        <v>0</v>
      </c>
      <c r="F830" s="28">
        <v>0</v>
      </c>
      <c r="G830" s="28">
        <v>0</v>
      </c>
      <c r="H830" s="28">
        <f t="shared" si="74"/>
        <v>0</v>
      </c>
      <c r="I830" s="28">
        <f t="shared" si="73"/>
        <v>1725</v>
      </c>
    </row>
    <row r="831" spans="1:9" ht="13.5" thickBot="1" x14ac:dyDescent="0.25">
      <c r="A831" s="30" t="str">
        <f t="shared" si="77"/>
        <v>เขต 8 อุดรธานี</v>
      </c>
      <c r="B831" s="30" t="str">
        <f t="shared" si="77"/>
        <v>4200 - เลย</v>
      </c>
      <c r="C831" s="27" t="s">
        <v>1744</v>
      </c>
      <c r="D831" s="28">
        <v>31960</v>
      </c>
      <c r="E831" s="28">
        <v>0</v>
      </c>
      <c r="F831" s="28">
        <v>0</v>
      </c>
      <c r="G831" s="28">
        <v>0</v>
      </c>
      <c r="H831" s="28">
        <f t="shared" si="74"/>
        <v>0</v>
      </c>
      <c r="I831" s="28">
        <f t="shared" si="73"/>
        <v>31960</v>
      </c>
    </row>
    <row r="832" spans="1:9" ht="13.5" thickBot="1" x14ac:dyDescent="0.25">
      <c r="A832" s="30" t="str">
        <f t="shared" si="77"/>
        <v>เขต 8 อุดรธานี</v>
      </c>
      <c r="B832" s="30" t="str">
        <f t="shared" si="77"/>
        <v>4200 - เลย</v>
      </c>
      <c r="C832" s="27" t="s">
        <v>954</v>
      </c>
      <c r="D832" s="28">
        <v>0</v>
      </c>
      <c r="E832" s="28">
        <v>40804</v>
      </c>
      <c r="F832" s="28">
        <v>54</v>
      </c>
      <c r="G832" s="28">
        <v>8478</v>
      </c>
      <c r="H832" s="28">
        <f t="shared" si="74"/>
        <v>49336</v>
      </c>
      <c r="I832" s="28">
        <f t="shared" si="73"/>
        <v>49336</v>
      </c>
    </row>
    <row r="833" spans="1:9" ht="13.5" thickBot="1" x14ac:dyDescent="0.25">
      <c r="A833" s="30"/>
      <c r="B833" s="31" t="s">
        <v>1745</v>
      </c>
      <c r="C833" s="32"/>
      <c r="D833" s="33">
        <f>SUBTOTAL(9,D818:D832)</f>
        <v>512861</v>
      </c>
      <c r="E833" s="33">
        <f>SUBTOTAL(9,E818:E832)</f>
        <v>40804</v>
      </c>
      <c r="F833" s="33">
        <f>SUBTOTAL(9,F818:F832)</f>
        <v>27975</v>
      </c>
      <c r="G833" s="33">
        <f>SUBTOTAL(9,G818:G832)</f>
        <v>8478</v>
      </c>
      <c r="H833" s="33">
        <f t="shared" si="74"/>
        <v>77257</v>
      </c>
      <c r="I833" s="33">
        <f t="shared" si="73"/>
        <v>590118</v>
      </c>
    </row>
    <row r="834" spans="1:9" ht="13.5" thickBot="1" x14ac:dyDescent="0.25">
      <c r="A834" s="30" t="str">
        <f>A832</f>
        <v>เขต 8 อุดรธานี</v>
      </c>
      <c r="B834" s="27" t="s">
        <v>1746</v>
      </c>
      <c r="C834" s="27" t="s">
        <v>1747</v>
      </c>
      <c r="D834" s="28">
        <v>115861</v>
      </c>
      <c r="E834" s="28">
        <v>0</v>
      </c>
      <c r="F834" s="28">
        <v>14366</v>
      </c>
      <c r="G834" s="28">
        <v>0</v>
      </c>
      <c r="H834" s="28">
        <f t="shared" si="74"/>
        <v>14366</v>
      </c>
      <c r="I834" s="28">
        <f t="shared" si="73"/>
        <v>130227</v>
      </c>
    </row>
    <row r="835" spans="1:9" ht="13.5" thickBot="1" x14ac:dyDescent="0.25">
      <c r="A835" s="30" t="str">
        <f t="shared" si="77"/>
        <v>เขต 8 อุดรธานี</v>
      </c>
      <c r="B835" s="30" t="str">
        <f t="shared" si="77"/>
        <v>4300 - หนองคาย</v>
      </c>
      <c r="C835" s="27" t="s">
        <v>1748</v>
      </c>
      <c r="D835" s="28">
        <v>122262</v>
      </c>
      <c r="E835" s="28">
        <v>0</v>
      </c>
      <c r="F835" s="28">
        <v>0</v>
      </c>
      <c r="G835" s="28">
        <v>0</v>
      </c>
      <c r="H835" s="28">
        <f t="shared" si="74"/>
        <v>0</v>
      </c>
      <c r="I835" s="28">
        <f t="shared" si="73"/>
        <v>122262</v>
      </c>
    </row>
    <row r="836" spans="1:9" ht="13.5" thickBot="1" x14ac:dyDescent="0.25">
      <c r="A836" s="30" t="str">
        <f t="shared" si="77"/>
        <v>เขต 8 อุดรธานี</v>
      </c>
      <c r="B836" s="30" t="str">
        <f t="shared" si="77"/>
        <v>4300 - หนองคาย</v>
      </c>
      <c r="C836" s="27" t="s">
        <v>1749</v>
      </c>
      <c r="D836" s="28">
        <v>24205</v>
      </c>
      <c r="E836" s="28">
        <v>0</v>
      </c>
      <c r="F836" s="28">
        <v>0</v>
      </c>
      <c r="G836" s="28">
        <v>0</v>
      </c>
      <c r="H836" s="28">
        <f t="shared" si="74"/>
        <v>0</v>
      </c>
      <c r="I836" s="28">
        <f t="shared" si="73"/>
        <v>24205</v>
      </c>
    </row>
    <row r="837" spans="1:9" ht="13.5" thickBot="1" x14ac:dyDescent="0.25">
      <c r="A837" s="30" t="str">
        <f t="shared" si="77"/>
        <v>เขต 8 อุดรธานี</v>
      </c>
      <c r="B837" s="30" t="str">
        <f t="shared" si="77"/>
        <v>4300 - หนองคาย</v>
      </c>
      <c r="C837" s="27" t="s">
        <v>1750</v>
      </c>
      <c r="D837" s="28">
        <v>20237</v>
      </c>
      <c r="E837" s="28">
        <v>0</v>
      </c>
      <c r="F837" s="28">
        <v>0</v>
      </c>
      <c r="G837" s="28">
        <v>0</v>
      </c>
      <c r="H837" s="28">
        <f t="shared" si="74"/>
        <v>0</v>
      </c>
      <c r="I837" s="28">
        <f t="shared" ref="I837:I900" si="78">D837+H837</f>
        <v>20237</v>
      </c>
    </row>
    <row r="838" spans="1:9" ht="13.5" thickBot="1" x14ac:dyDescent="0.25">
      <c r="A838" s="30" t="str">
        <f t="shared" si="77"/>
        <v>เขต 8 อุดรธานี</v>
      </c>
      <c r="B838" s="30" t="str">
        <f t="shared" si="77"/>
        <v>4300 - หนองคาย</v>
      </c>
      <c r="C838" s="27" t="s">
        <v>1689</v>
      </c>
      <c r="D838" s="28">
        <v>0</v>
      </c>
      <c r="E838" s="28">
        <v>0</v>
      </c>
      <c r="F838" s="28">
        <v>0</v>
      </c>
      <c r="G838" s="28">
        <v>0</v>
      </c>
      <c r="H838" s="28">
        <f t="shared" ref="H838:H901" si="79">SUM(E838:G838)</f>
        <v>0</v>
      </c>
      <c r="I838" s="28">
        <f t="shared" si="78"/>
        <v>0</v>
      </c>
    </row>
    <row r="839" spans="1:9" ht="13.5" thickBot="1" x14ac:dyDescent="0.25">
      <c r="A839" s="30" t="str">
        <f t="shared" si="77"/>
        <v>เขต 8 อุดรธานี</v>
      </c>
      <c r="B839" s="30" t="str">
        <f t="shared" si="77"/>
        <v>4300 - หนองคาย</v>
      </c>
      <c r="C839" s="27" t="s">
        <v>1751</v>
      </c>
      <c r="D839" s="28">
        <v>66724</v>
      </c>
      <c r="E839" s="28">
        <v>0</v>
      </c>
      <c r="F839" s="28">
        <v>4075</v>
      </c>
      <c r="G839" s="28">
        <v>0</v>
      </c>
      <c r="H839" s="28">
        <f t="shared" si="79"/>
        <v>4075</v>
      </c>
      <c r="I839" s="28">
        <f t="shared" si="78"/>
        <v>70799</v>
      </c>
    </row>
    <row r="840" spans="1:9" ht="13.5" thickBot="1" x14ac:dyDescent="0.25">
      <c r="A840" s="30" t="str">
        <f t="shared" ref="A840:B855" si="80">A839</f>
        <v>เขต 8 อุดรธานี</v>
      </c>
      <c r="B840" s="30" t="str">
        <f t="shared" si="80"/>
        <v>4300 - หนองคาย</v>
      </c>
      <c r="C840" s="27" t="s">
        <v>1752</v>
      </c>
      <c r="D840" s="28">
        <v>0</v>
      </c>
      <c r="E840" s="28">
        <v>0</v>
      </c>
      <c r="F840" s="28">
        <v>5800</v>
      </c>
      <c r="G840" s="28">
        <v>0</v>
      </c>
      <c r="H840" s="28">
        <f t="shared" si="79"/>
        <v>5800</v>
      </c>
      <c r="I840" s="28">
        <f t="shared" si="78"/>
        <v>5800</v>
      </c>
    </row>
    <row r="841" spans="1:9" ht="13.5" thickBot="1" x14ac:dyDescent="0.25">
      <c r="A841" s="30" t="str">
        <f t="shared" si="80"/>
        <v>เขต 8 อุดรธานี</v>
      </c>
      <c r="B841" s="30" t="str">
        <f t="shared" si="80"/>
        <v>4300 - หนองคาย</v>
      </c>
      <c r="C841" s="27" t="s">
        <v>1753</v>
      </c>
      <c r="D841" s="28">
        <v>20733</v>
      </c>
      <c r="E841" s="28">
        <v>0</v>
      </c>
      <c r="F841" s="28">
        <v>0</v>
      </c>
      <c r="G841" s="28">
        <v>0</v>
      </c>
      <c r="H841" s="28">
        <f t="shared" si="79"/>
        <v>0</v>
      </c>
      <c r="I841" s="28">
        <f t="shared" si="78"/>
        <v>20733</v>
      </c>
    </row>
    <row r="842" spans="1:9" ht="13.5" thickBot="1" x14ac:dyDescent="0.25">
      <c r="A842" s="30" t="str">
        <f t="shared" si="80"/>
        <v>เขต 8 อุดรธานี</v>
      </c>
      <c r="B842" s="30" t="str">
        <f t="shared" si="80"/>
        <v>4300 - หนองคาย</v>
      </c>
      <c r="C842" s="27" t="s">
        <v>1754</v>
      </c>
      <c r="D842" s="28">
        <v>20561</v>
      </c>
      <c r="E842" s="28">
        <v>0</v>
      </c>
      <c r="F842" s="28">
        <v>0</v>
      </c>
      <c r="G842" s="28">
        <v>0</v>
      </c>
      <c r="H842" s="28">
        <f t="shared" si="79"/>
        <v>0</v>
      </c>
      <c r="I842" s="28">
        <f t="shared" si="78"/>
        <v>20561</v>
      </c>
    </row>
    <row r="843" spans="1:9" ht="13.5" thickBot="1" x14ac:dyDescent="0.25">
      <c r="A843" s="30" t="str">
        <f t="shared" si="80"/>
        <v>เขต 8 อุดรธานี</v>
      </c>
      <c r="B843" s="30" t="str">
        <f t="shared" si="80"/>
        <v>4300 - หนองคาย</v>
      </c>
      <c r="C843" s="27" t="s">
        <v>1755</v>
      </c>
      <c r="D843" s="28">
        <v>12270</v>
      </c>
      <c r="E843" s="28">
        <v>0</v>
      </c>
      <c r="F843" s="28">
        <v>0</v>
      </c>
      <c r="G843" s="28">
        <v>0</v>
      </c>
      <c r="H843" s="28">
        <f t="shared" si="79"/>
        <v>0</v>
      </c>
      <c r="I843" s="28">
        <f t="shared" si="78"/>
        <v>12270</v>
      </c>
    </row>
    <row r="844" spans="1:9" ht="13.5" thickBot="1" x14ac:dyDescent="0.25">
      <c r="A844" s="30" t="str">
        <f t="shared" si="80"/>
        <v>เขต 8 อุดรธานี</v>
      </c>
      <c r="B844" s="30" t="str">
        <f t="shared" si="80"/>
        <v>4300 - หนองคาย</v>
      </c>
      <c r="C844" s="27" t="s">
        <v>954</v>
      </c>
      <c r="D844" s="28">
        <v>0</v>
      </c>
      <c r="E844" s="28">
        <v>27148</v>
      </c>
      <c r="F844" s="28">
        <v>37</v>
      </c>
      <c r="G844" s="28">
        <v>4634</v>
      </c>
      <c r="H844" s="28">
        <f t="shared" si="79"/>
        <v>31819</v>
      </c>
      <c r="I844" s="28">
        <f t="shared" si="78"/>
        <v>31819</v>
      </c>
    </row>
    <row r="845" spans="1:9" ht="13.5" thickBot="1" x14ac:dyDescent="0.25">
      <c r="A845" s="30"/>
      <c r="B845" s="31" t="s">
        <v>1756</v>
      </c>
      <c r="C845" s="32"/>
      <c r="D845" s="33">
        <f>SUBTOTAL(9,D834:D844)</f>
        <v>402853</v>
      </c>
      <c r="E845" s="33">
        <f>SUBTOTAL(9,E834:E844)</f>
        <v>27148</v>
      </c>
      <c r="F845" s="33">
        <f>SUBTOTAL(9,F834:F844)</f>
        <v>24278</v>
      </c>
      <c r="G845" s="33">
        <f>SUBTOTAL(9,G834:G844)</f>
        <v>4634</v>
      </c>
      <c r="H845" s="33">
        <f t="shared" si="79"/>
        <v>56060</v>
      </c>
      <c r="I845" s="33">
        <f t="shared" si="78"/>
        <v>458913</v>
      </c>
    </row>
    <row r="846" spans="1:9" ht="13.5" thickBot="1" x14ac:dyDescent="0.25">
      <c r="A846" s="30" t="str">
        <f>A844</f>
        <v>เขต 8 อุดรธานี</v>
      </c>
      <c r="B846" s="27" t="s">
        <v>1757</v>
      </c>
      <c r="C846" s="27" t="s">
        <v>1758</v>
      </c>
      <c r="D846" s="28">
        <v>141570</v>
      </c>
      <c r="E846" s="28">
        <v>0</v>
      </c>
      <c r="F846" s="28">
        <v>26144</v>
      </c>
      <c r="G846" s="28">
        <v>0</v>
      </c>
      <c r="H846" s="28">
        <f t="shared" si="79"/>
        <v>26144</v>
      </c>
      <c r="I846" s="28">
        <f t="shared" si="78"/>
        <v>167714</v>
      </c>
    </row>
    <row r="847" spans="1:9" ht="13.5" thickBot="1" x14ac:dyDescent="0.25">
      <c r="A847" s="30" t="str">
        <f t="shared" si="80"/>
        <v>เขต 8 อุดรธานี</v>
      </c>
      <c r="B847" s="30" t="str">
        <f t="shared" si="80"/>
        <v>4700 - สกลนคร</v>
      </c>
      <c r="C847" s="27" t="s">
        <v>1759</v>
      </c>
      <c r="D847" s="28">
        <v>36099</v>
      </c>
      <c r="E847" s="28">
        <v>0</v>
      </c>
      <c r="F847" s="28">
        <v>0</v>
      </c>
      <c r="G847" s="28">
        <v>0</v>
      </c>
      <c r="H847" s="28">
        <f t="shared" si="79"/>
        <v>0</v>
      </c>
      <c r="I847" s="28">
        <f t="shared" si="78"/>
        <v>36099</v>
      </c>
    </row>
    <row r="848" spans="1:9" ht="13.5" thickBot="1" x14ac:dyDescent="0.25">
      <c r="A848" s="30" t="str">
        <f t="shared" si="80"/>
        <v>เขต 8 อุดรธานี</v>
      </c>
      <c r="B848" s="30" t="str">
        <f t="shared" si="80"/>
        <v>4700 - สกลนคร</v>
      </c>
      <c r="C848" s="27" t="s">
        <v>1760</v>
      </c>
      <c r="D848" s="28">
        <v>24750</v>
      </c>
      <c r="E848" s="28">
        <v>0</v>
      </c>
      <c r="F848" s="28">
        <v>0</v>
      </c>
      <c r="G848" s="28">
        <v>0</v>
      </c>
      <c r="H848" s="28">
        <f t="shared" si="79"/>
        <v>0</v>
      </c>
      <c r="I848" s="28">
        <f t="shared" si="78"/>
        <v>24750</v>
      </c>
    </row>
    <row r="849" spans="1:9" ht="13.5" thickBot="1" x14ac:dyDescent="0.25">
      <c r="A849" s="30" t="str">
        <f t="shared" si="80"/>
        <v>เขต 8 อุดรธานี</v>
      </c>
      <c r="B849" s="30" t="str">
        <f t="shared" si="80"/>
        <v>4700 - สกลนคร</v>
      </c>
      <c r="C849" s="27" t="s">
        <v>1761</v>
      </c>
      <c r="D849" s="28">
        <v>58222</v>
      </c>
      <c r="E849" s="28">
        <v>0</v>
      </c>
      <c r="F849" s="28">
        <v>0</v>
      </c>
      <c r="G849" s="28">
        <v>0</v>
      </c>
      <c r="H849" s="28">
        <f t="shared" si="79"/>
        <v>0</v>
      </c>
      <c r="I849" s="28">
        <f t="shared" si="78"/>
        <v>58222</v>
      </c>
    </row>
    <row r="850" spans="1:9" ht="13.5" thickBot="1" x14ac:dyDescent="0.25">
      <c r="A850" s="30" t="str">
        <f t="shared" si="80"/>
        <v>เขต 8 อุดรธานี</v>
      </c>
      <c r="B850" s="30" t="str">
        <f t="shared" si="80"/>
        <v>4700 - สกลนคร</v>
      </c>
      <c r="C850" s="27" t="s">
        <v>1762</v>
      </c>
      <c r="D850" s="28">
        <v>39277</v>
      </c>
      <c r="E850" s="28">
        <v>0</v>
      </c>
      <c r="F850" s="28">
        <v>0</v>
      </c>
      <c r="G850" s="28">
        <v>0</v>
      </c>
      <c r="H850" s="28">
        <f t="shared" si="79"/>
        <v>0</v>
      </c>
      <c r="I850" s="28">
        <f t="shared" si="78"/>
        <v>39277</v>
      </c>
    </row>
    <row r="851" spans="1:9" ht="13.5" thickBot="1" x14ac:dyDescent="0.25">
      <c r="A851" s="30" t="str">
        <f t="shared" si="80"/>
        <v>เขต 8 อุดรธานี</v>
      </c>
      <c r="B851" s="30" t="str">
        <f t="shared" si="80"/>
        <v>4700 - สกลนคร</v>
      </c>
      <c r="C851" s="27" t="s">
        <v>1763</v>
      </c>
      <c r="D851" s="28">
        <v>39549</v>
      </c>
      <c r="E851" s="28">
        <v>0</v>
      </c>
      <c r="F851" s="28">
        <v>0</v>
      </c>
      <c r="G851" s="28">
        <v>0</v>
      </c>
      <c r="H851" s="28">
        <f t="shared" si="79"/>
        <v>0</v>
      </c>
      <c r="I851" s="28">
        <f t="shared" si="78"/>
        <v>39549</v>
      </c>
    </row>
    <row r="852" spans="1:9" ht="13.5" thickBot="1" x14ac:dyDescent="0.25">
      <c r="A852" s="30" t="str">
        <f t="shared" si="80"/>
        <v>เขต 8 อุดรธานี</v>
      </c>
      <c r="B852" s="30" t="str">
        <f t="shared" si="80"/>
        <v>4700 - สกลนคร</v>
      </c>
      <c r="C852" s="27" t="s">
        <v>1764</v>
      </c>
      <c r="D852" s="28">
        <v>11145</v>
      </c>
      <c r="E852" s="28">
        <v>0</v>
      </c>
      <c r="F852" s="28">
        <v>0</v>
      </c>
      <c r="G852" s="28">
        <v>0</v>
      </c>
      <c r="H852" s="28">
        <f t="shared" si="79"/>
        <v>0</v>
      </c>
      <c r="I852" s="28">
        <f t="shared" si="78"/>
        <v>11145</v>
      </c>
    </row>
    <row r="853" spans="1:9" ht="13.5" thickBot="1" x14ac:dyDescent="0.25">
      <c r="A853" s="30" t="str">
        <f t="shared" si="80"/>
        <v>เขต 8 อุดรธานี</v>
      </c>
      <c r="B853" s="30" t="str">
        <f t="shared" si="80"/>
        <v>4700 - สกลนคร</v>
      </c>
      <c r="C853" s="27" t="s">
        <v>1765</v>
      </c>
      <c r="D853" s="28">
        <v>95576</v>
      </c>
      <c r="E853" s="28">
        <v>0</v>
      </c>
      <c r="F853" s="28">
        <v>0</v>
      </c>
      <c r="G853" s="28">
        <v>0</v>
      </c>
      <c r="H853" s="28">
        <f t="shared" si="79"/>
        <v>0</v>
      </c>
      <c r="I853" s="28">
        <f t="shared" si="78"/>
        <v>95576</v>
      </c>
    </row>
    <row r="854" spans="1:9" ht="13.5" thickBot="1" x14ac:dyDescent="0.25">
      <c r="A854" s="30" t="str">
        <f t="shared" si="80"/>
        <v>เขต 8 อุดรธานี</v>
      </c>
      <c r="B854" s="30" t="str">
        <f t="shared" si="80"/>
        <v>4700 - สกลนคร</v>
      </c>
      <c r="C854" s="27" t="s">
        <v>1766</v>
      </c>
      <c r="D854" s="28">
        <v>30704</v>
      </c>
      <c r="E854" s="28">
        <v>0</v>
      </c>
      <c r="F854" s="28">
        <v>0</v>
      </c>
      <c r="G854" s="28">
        <v>0</v>
      </c>
      <c r="H854" s="28">
        <f t="shared" si="79"/>
        <v>0</v>
      </c>
      <c r="I854" s="28">
        <f t="shared" si="78"/>
        <v>30704</v>
      </c>
    </row>
    <row r="855" spans="1:9" ht="13.5" thickBot="1" x14ac:dyDescent="0.25">
      <c r="A855" s="30" t="str">
        <f t="shared" si="80"/>
        <v>เขต 8 อุดรธานี</v>
      </c>
      <c r="B855" s="30" t="str">
        <f t="shared" si="80"/>
        <v>4700 - สกลนคร</v>
      </c>
      <c r="C855" s="27" t="s">
        <v>1767</v>
      </c>
      <c r="D855" s="28">
        <v>54079</v>
      </c>
      <c r="E855" s="28">
        <v>0</v>
      </c>
      <c r="F855" s="28">
        <v>0</v>
      </c>
      <c r="G855" s="28">
        <v>0</v>
      </c>
      <c r="H855" s="28">
        <f t="shared" si="79"/>
        <v>0</v>
      </c>
      <c r="I855" s="28">
        <f t="shared" si="78"/>
        <v>54079</v>
      </c>
    </row>
    <row r="856" spans="1:9" ht="13.5" thickBot="1" x14ac:dyDescent="0.25">
      <c r="A856" s="30" t="str">
        <f t="shared" ref="A856:B871" si="81">A855</f>
        <v>เขต 8 อุดรธานี</v>
      </c>
      <c r="B856" s="30" t="str">
        <f t="shared" si="81"/>
        <v>4700 - สกลนคร</v>
      </c>
      <c r="C856" s="27" t="s">
        <v>1768</v>
      </c>
      <c r="D856" s="28">
        <v>54706</v>
      </c>
      <c r="E856" s="28">
        <v>0</v>
      </c>
      <c r="F856" s="28">
        <v>0</v>
      </c>
      <c r="G856" s="28">
        <v>0</v>
      </c>
      <c r="H856" s="28">
        <f t="shared" si="79"/>
        <v>0</v>
      </c>
      <c r="I856" s="28">
        <f t="shared" si="78"/>
        <v>54706</v>
      </c>
    </row>
    <row r="857" spans="1:9" ht="13.5" thickBot="1" x14ac:dyDescent="0.25">
      <c r="A857" s="30" t="str">
        <f t="shared" si="81"/>
        <v>เขต 8 อุดรธานี</v>
      </c>
      <c r="B857" s="30" t="str">
        <f t="shared" si="81"/>
        <v>4700 - สกลนคร</v>
      </c>
      <c r="C857" s="27" t="s">
        <v>1769</v>
      </c>
      <c r="D857" s="28">
        <v>26552</v>
      </c>
      <c r="E857" s="28">
        <v>0</v>
      </c>
      <c r="F857" s="28">
        <v>0</v>
      </c>
      <c r="G857" s="28">
        <v>0</v>
      </c>
      <c r="H857" s="28">
        <f t="shared" si="79"/>
        <v>0</v>
      </c>
      <c r="I857" s="28">
        <f t="shared" si="78"/>
        <v>26552</v>
      </c>
    </row>
    <row r="858" spans="1:9" ht="13.5" thickBot="1" x14ac:dyDescent="0.25">
      <c r="A858" s="30" t="str">
        <f t="shared" si="81"/>
        <v>เขต 8 อุดรธานี</v>
      </c>
      <c r="B858" s="30" t="str">
        <f t="shared" si="81"/>
        <v>4700 - สกลนคร</v>
      </c>
      <c r="C858" s="27" t="s">
        <v>1770</v>
      </c>
      <c r="D858" s="28">
        <v>18055</v>
      </c>
      <c r="E858" s="28">
        <v>0</v>
      </c>
      <c r="F858" s="28">
        <v>0</v>
      </c>
      <c r="G858" s="28">
        <v>0</v>
      </c>
      <c r="H858" s="28">
        <f t="shared" si="79"/>
        <v>0</v>
      </c>
      <c r="I858" s="28">
        <f t="shared" si="78"/>
        <v>18055</v>
      </c>
    </row>
    <row r="859" spans="1:9" ht="13.5" thickBot="1" x14ac:dyDescent="0.25">
      <c r="A859" s="30" t="str">
        <f t="shared" si="81"/>
        <v>เขต 8 อุดรธานี</v>
      </c>
      <c r="B859" s="30" t="str">
        <f t="shared" si="81"/>
        <v>4700 - สกลนคร</v>
      </c>
      <c r="C859" s="27" t="s">
        <v>1771</v>
      </c>
      <c r="D859" s="28">
        <v>25933</v>
      </c>
      <c r="E859" s="28">
        <v>0</v>
      </c>
      <c r="F859" s="28">
        <v>0</v>
      </c>
      <c r="G859" s="28">
        <v>0</v>
      </c>
      <c r="H859" s="28">
        <f t="shared" si="79"/>
        <v>0</v>
      </c>
      <c r="I859" s="28">
        <f t="shared" si="78"/>
        <v>25933</v>
      </c>
    </row>
    <row r="860" spans="1:9" ht="13.5" thickBot="1" x14ac:dyDescent="0.25">
      <c r="A860" s="30" t="str">
        <f t="shared" si="81"/>
        <v>เขต 8 อุดรธานี</v>
      </c>
      <c r="B860" s="30" t="str">
        <f t="shared" si="81"/>
        <v>4700 - สกลนคร</v>
      </c>
      <c r="C860" s="27" t="s">
        <v>1772</v>
      </c>
      <c r="D860" s="28">
        <v>33565</v>
      </c>
      <c r="E860" s="28">
        <v>0</v>
      </c>
      <c r="F860" s="28">
        <v>0</v>
      </c>
      <c r="G860" s="28">
        <v>0</v>
      </c>
      <c r="H860" s="28">
        <f t="shared" si="79"/>
        <v>0</v>
      </c>
      <c r="I860" s="28">
        <f t="shared" si="78"/>
        <v>33565</v>
      </c>
    </row>
    <row r="861" spans="1:9" ht="13.5" thickBot="1" x14ac:dyDescent="0.25">
      <c r="A861" s="30" t="str">
        <f t="shared" si="81"/>
        <v>เขต 8 อุดรธานี</v>
      </c>
      <c r="B861" s="30" t="str">
        <f t="shared" si="81"/>
        <v>4700 - สกลนคร</v>
      </c>
      <c r="C861" s="27" t="s">
        <v>1773</v>
      </c>
      <c r="D861" s="28">
        <v>28679</v>
      </c>
      <c r="E861" s="28">
        <v>0</v>
      </c>
      <c r="F861" s="28">
        <v>0</v>
      </c>
      <c r="G861" s="28">
        <v>0</v>
      </c>
      <c r="H861" s="28">
        <f t="shared" si="79"/>
        <v>0</v>
      </c>
      <c r="I861" s="28">
        <f t="shared" si="78"/>
        <v>28679</v>
      </c>
    </row>
    <row r="862" spans="1:9" ht="13.5" thickBot="1" x14ac:dyDescent="0.25">
      <c r="A862" s="30" t="str">
        <f t="shared" si="81"/>
        <v>เขต 8 อุดรธานี</v>
      </c>
      <c r="B862" s="30" t="str">
        <f t="shared" si="81"/>
        <v>4700 - สกลนคร</v>
      </c>
      <c r="C862" s="27" t="s">
        <v>1774</v>
      </c>
      <c r="D862" s="28">
        <v>116540</v>
      </c>
      <c r="E862" s="28">
        <v>0</v>
      </c>
      <c r="F862" s="28">
        <v>4519</v>
      </c>
      <c r="G862" s="28">
        <v>0</v>
      </c>
      <c r="H862" s="28">
        <f t="shared" si="79"/>
        <v>4519</v>
      </c>
      <c r="I862" s="28">
        <f t="shared" si="78"/>
        <v>121059</v>
      </c>
    </row>
    <row r="863" spans="1:9" ht="13.5" thickBot="1" x14ac:dyDescent="0.25">
      <c r="A863" s="30" t="str">
        <f t="shared" si="81"/>
        <v>เขต 8 อุดรธานี</v>
      </c>
      <c r="B863" s="30" t="str">
        <f t="shared" si="81"/>
        <v>4700 - สกลนคร</v>
      </c>
      <c r="C863" s="27" t="s">
        <v>1775</v>
      </c>
      <c r="D863" s="28">
        <v>9095</v>
      </c>
      <c r="E863" s="28">
        <v>0</v>
      </c>
      <c r="F863" s="28">
        <v>0</v>
      </c>
      <c r="G863" s="28">
        <v>0</v>
      </c>
      <c r="H863" s="28">
        <f t="shared" si="79"/>
        <v>0</v>
      </c>
      <c r="I863" s="28">
        <f t="shared" si="78"/>
        <v>9095</v>
      </c>
    </row>
    <row r="864" spans="1:9" ht="13.5" thickBot="1" x14ac:dyDescent="0.25">
      <c r="A864" s="30" t="str">
        <f t="shared" si="81"/>
        <v>เขต 8 อุดรธานี</v>
      </c>
      <c r="B864" s="30" t="str">
        <f t="shared" si="81"/>
        <v>4700 - สกลนคร</v>
      </c>
      <c r="C864" s="27" t="s">
        <v>1776</v>
      </c>
      <c r="D864" s="28">
        <v>0</v>
      </c>
      <c r="E864" s="28">
        <v>0</v>
      </c>
      <c r="F864" s="28">
        <v>11516</v>
      </c>
      <c r="G864" s="28">
        <v>0</v>
      </c>
      <c r="H864" s="28">
        <f t="shared" si="79"/>
        <v>11516</v>
      </c>
      <c r="I864" s="28">
        <f t="shared" si="78"/>
        <v>11516</v>
      </c>
    </row>
    <row r="865" spans="1:9" ht="13.5" thickBot="1" x14ac:dyDescent="0.25">
      <c r="A865" s="30" t="str">
        <f t="shared" si="81"/>
        <v>เขต 8 อุดรธานี</v>
      </c>
      <c r="B865" s="30" t="str">
        <f t="shared" si="81"/>
        <v>4700 - สกลนคร</v>
      </c>
      <c r="C865" s="27" t="s">
        <v>1777</v>
      </c>
      <c r="D865" s="28">
        <v>29332</v>
      </c>
      <c r="E865" s="28">
        <v>0</v>
      </c>
      <c r="F865" s="28">
        <v>0</v>
      </c>
      <c r="G865" s="28">
        <v>0</v>
      </c>
      <c r="H865" s="28">
        <f t="shared" si="79"/>
        <v>0</v>
      </c>
      <c r="I865" s="28">
        <f t="shared" si="78"/>
        <v>29332</v>
      </c>
    </row>
    <row r="866" spans="1:9" ht="13.5" thickBot="1" x14ac:dyDescent="0.25">
      <c r="A866" s="30" t="str">
        <f t="shared" si="81"/>
        <v>เขต 8 อุดรธานี</v>
      </c>
      <c r="B866" s="30" t="str">
        <f t="shared" si="81"/>
        <v>4700 - สกลนคร</v>
      </c>
      <c r="C866" s="27" t="s">
        <v>954</v>
      </c>
      <c r="D866" s="28">
        <v>0</v>
      </c>
      <c r="E866" s="28">
        <v>62264</v>
      </c>
      <c r="F866" s="28">
        <v>118</v>
      </c>
      <c r="G866" s="28">
        <v>11363</v>
      </c>
      <c r="H866" s="28">
        <f t="shared" si="79"/>
        <v>73745</v>
      </c>
      <c r="I866" s="28">
        <f t="shared" si="78"/>
        <v>73745</v>
      </c>
    </row>
    <row r="867" spans="1:9" ht="13.5" thickBot="1" x14ac:dyDescent="0.25">
      <c r="A867" s="30"/>
      <c r="B867" s="31" t="s">
        <v>1778</v>
      </c>
      <c r="C867" s="32"/>
      <c r="D867" s="33">
        <f>SUBTOTAL(9,D846:D866)</f>
        <v>873428</v>
      </c>
      <c r="E867" s="33">
        <f>SUBTOTAL(9,E846:E866)</f>
        <v>62264</v>
      </c>
      <c r="F867" s="33">
        <f>SUBTOTAL(9,F846:F866)</f>
        <v>42297</v>
      </c>
      <c r="G867" s="33">
        <f>SUBTOTAL(9,G846:G866)</f>
        <v>11363</v>
      </c>
      <c r="H867" s="33">
        <f t="shared" si="79"/>
        <v>115924</v>
      </c>
      <c r="I867" s="33">
        <f t="shared" si="78"/>
        <v>989352</v>
      </c>
    </row>
    <row r="868" spans="1:9" ht="13.5" thickBot="1" x14ac:dyDescent="0.25">
      <c r="A868" s="30" t="str">
        <f>A866</f>
        <v>เขต 8 อุดรธานี</v>
      </c>
      <c r="B868" s="27" t="s">
        <v>1779</v>
      </c>
      <c r="C868" s="27" t="s">
        <v>1780</v>
      </c>
      <c r="D868" s="28">
        <v>109739</v>
      </c>
      <c r="E868" s="28">
        <v>0</v>
      </c>
      <c r="F868" s="28">
        <v>17827</v>
      </c>
      <c r="G868" s="28">
        <v>0</v>
      </c>
      <c r="H868" s="28">
        <f t="shared" si="79"/>
        <v>17827</v>
      </c>
      <c r="I868" s="28">
        <f t="shared" si="78"/>
        <v>127566</v>
      </c>
    </row>
    <row r="869" spans="1:9" ht="13.5" thickBot="1" x14ac:dyDescent="0.25">
      <c r="A869" s="30" t="str">
        <f t="shared" si="81"/>
        <v>เขต 8 อุดรธานี</v>
      </c>
      <c r="B869" s="30" t="str">
        <f t="shared" si="81"/>
        <v>4800 - นครพนม</v>
      </c>
      <c r="C869" s="27" t="s">
        <v>1781</v>
      </c>
      <c r="D869" s="28">
        <v>41025</v>
      </c>
      <c r="E869" s="28">
        <v>0</v>
      </c>
      <c r="F869" s="28">
        <v>0</v>
      </c>
      <c r="G869" s="28">
        <v>0</v>
      </c>
      <c r="H869" s="28">
        <f t="shared" si="79"/>
        <v>0</v>
      </c>
      <c r="I869" s="28">
        <f t="shared" si="78"/>
        <v>41025</v>
      </c>
    </row>
    <row r="870" spans="1:9" ht="13.5" thickBot="1" x14ac:dyDescent="0.25">
      <c r="A870" s="30" t="str">
        <f t="shared" si="81"/>
        <v>เขต 8 อุดรธานี</v>
      </c>
      <c r="B870" s="30" t="str">
        <f t="shared" si="81"/>
        <v>4800 - นครพนม</v>
      </c>
      <c r="C870" s="27" t="s">
        <v>1782</v>
      </c>
      <c r="D870" s="28">
        <v>45715</v>
      </c>
      <c r="E870" s="28">
        <v>0</v>
      </c>
      <c r="F870" s="28">
        <v>0</v>
      </c>
      <c r="G870" s="28">
        <v>0</v>
      </c>
      <c r="H870" s="28">
        <f t="shared" si="79"/>
        <v>0</v>
      </c>
      <c r="I870" s="28">
        <f t="shared" si="78"/>
        <v>45715</v>
      </c>
    </row>
    <row r="871" spans="1:9" ht="13.5" thickBot="1" x14ac:dyDescent="0.25">
      <c r="A871" s="30" t="str">
        <f t="shared" si="81"/>
        <v>เขต 8 อุดรธานี</v>
      </c>
      <c r="B871" s="30" t="str">
        <f t="shared" si="81"/>
        <v>4800 - นครพนม</v>
      </c>
      <c r="C871" s="27" t="s">
        <v>1783</v>
      </c>
      <c r="D871" s="28">
        <v>27310</v>
      </c>
      <c r="E871" s="28">
        <v>0</v>
      </c>
      <c r="F871" s="28">
        <v>0</v>
      </c>
      <c r="G871" s="28">
        <v>0</v>
      </c>
      <c r="H871" s="28">
        <f t="shared" si="79"/>
        <v>0</v>
      </c>
      <c r="I871" s="28">
        <f t="shared" si="78"/>
        <v>27310</v>
      </c>
    </row>
    <row r="872" spans="1:9" ht="13.5" thickBot="1" x14ac:dyDescent="0.25">
      <c r="A872" s="30" t="str">
        <f t="shared" ref="A872:B882" si="82">A871</f>
        <v>เขต 8 อุดรธานี</v>
      </c>
      <c r="B872" s="30" t="str">
        <f t="shared" si="82"/>
        <v>4800 - นครพนม</v>
      </c>
      <c r="C872" s="27" t="s">
        <v>1784</v>
      </c>
      <c r="D872" s="28">
        <v>18173</v>
      </c>
      <c r="E872" s="28">
        <v>0</v>
      </c>
      <c r="F872" s="28">
        <v>0</v>
      </c>
      <c r="G872" s="28">
        <v>0</v>
      </c>
      <c r="H872" s="28">
        <f t="shared" si="79"/>
        <v>0</v>
      </c>
      <c r="I872" s="28">
        <f t="shared" si="78"/>
        <v>18173</v>
      </c>
    </row>
    <row r="873" spans="1:9" ht="13.5" thickBot="1" x14ac:dyDescent="0.25">
      <c r="A873" s="30" t="str">
        <f t="shared" si="82"/>
        <v>เขต 8 อุดรธานี</v>
      </c>
      <c r="B873" s="30" t="str">
        <f t="shared" si="82"/>
        <v>4800 - นครพนม</v>
      </c>
      <c r="C873" s="27" t="s">
        <v>1785</v>
      </c>
      <c r="D873" s="28">
        <v>34620</v>
      </c>
      <c r="E873" s="28">
        <v>0</v>
      </c>
      <c r="F873" s="28">
        <v>0</v>
      </c>
      <c r="G873" s="28">
        <v>0</v>
      </c>
      <c r="H873" s="28">
        <f t="shared" si="79"/>
        <v>0</v>
      </c>
      <c r="I873" s="28">
        <f t="shared" si="78"/>
        <v>34620</v>
      </c>
    </row>
    <row r="874" spans="1:9" ht="13.5" thickBot="1" x14ac:dyDescent="0.25">
      <c r="A874" s="30" t="str">
        <f t="shared" si="82"/>
        <v>เขต 8 อุดรธานี</v>
      </c>
      <c r="B874" s="30" t="str">
        <f t="shared" si="82"/>
        <v>4800 - นครพนม</v>
      </c>
      <c r="C874" s="27" t="s">
        <v>1786</v>
      </c>
      <c r="D874" s="28">
        <v>68996</v>
      </c>
      <c r="E874" s="28">
        <v>0</v>
      </c>
      <c r="F874" s="28">
        <v>0</v>
      </c>
      <c r="G874" s="28">
        <v>0</v>
      </c>
      <c r="H874" s="28">
        <f t="shared" si="79"/>
        <v>0</v>
      </c>
      <c r="I874" s="28">
        <f t="shared" si="78"/>
        <v>68996</v>
      </c>
    </row>
    <row r="875" spans="1:9" ht="13.5" thickBot="1" x14ac:dyDescent="0.25">
      <c r="A875" s="30" t="str">
        <f t="shared" si="82"/>
        <v>เขต 8 อุดรธานี</v>
      </c>
      <c r="B875" s="30" t="str">
        <f t="shared" si="82"/>
        <v>4800 - นครพนม</v>
      </c>
      <c r="C875" s="27" t="s">
        <v>1787</v>
      </c>
      <c r="D875" s="28">
        <v>54752</v>
      </c>
      <c r="E875" s="28">
        <v>0</v>
      </c>
      <c r="F875" s="28">
        <v>0</v>
      </c>
      <c r="G875" s="28">
        <v>0</v>
      </c>
      <c r="H875" s="28">
        <f t="shared" si="79"/>
        <v>0</v>
      </c>
      <c r="I875" s="28">
        <f t="shared" si="78"/>
        <v>54752</v>
      </c>
    </row>
    <row r="876" spans="1:9" ht="13.5" thickBot="1" x14ac:dyDescent="0.25">
      <c r="A876" s="30" t="str">
        <f t="shared" si="82"/>
        <v>เขต 8 อุดรธานี</v>
      </c>
      <c r="B876" s="30" t="str">
        <f t="shared" si="82"/>
        <v>4800 - นครพนม</v>
      </c>
      <c r="C876" s="27" t="s">
        <v>1788</v>
      </c>
      <c r="D876" s="28">
        <v>39481</v>
      </c>
      <c r="E876" s="28">
        <v>0</v>
      </c>
      <c r="F876" s="28">
        <v>0</v>
      </c>
      <c r="G876" s="28">
        <v>0</v>
      </c>
      <c r="H876" s="28">
        <f t="shared" si="79"/>
        <v>0</v>
      </c>
      <c r="I876" s="28">
        <f t="shared" si="78"/>
        <v>39481</v>
      </c>
    </row>
    <row r="877" spans="1:9" ht="13.5" thickBot="1" x14ac:dyDescent="0.25">
      <c r="A877" s="30" t="str">
        <f t="shared" si="82"/>
        <v>เขต 8 อุดรธานี</v>
      </c>
      <c r="B877" s="30" t="str">
        <f t="shared" si="82"/>
        <v>4800 - นครพนม</v>
      </c>
      <c r="C877" s="27" t="s">
        <v>1789</v>
      </c>
      <c r="D877" s="28">
        <v>44584</v>
      </c>
      <c r="E877" s="28">
        <v>0</v>
      </c>
      <c r="F877" s="28">
        <v>0</v>
      </c>
      <c r="G877" s="28">
        <v>0</v>
      </c>
      <c r="H877" s="28">
        <f t="shared" si="79"/>
        <v>0</v>
      </c>
      <c r="I877" s="28">
        <f t="shared" si="78"/>
        <v>44584</v>
      </c>
    </row>
    <row r="878" spans="1:9" ht="13.5" thickBot="1" x14ac:dyDescent="0.25">
      <c r="A878" s="30" t="str">
        <f t="shared" si="82"/>
        <v>เขต 8 อุดรธานี</v>
      </c>
      <c r="B878" s="30" t="str">
        <f t="shared" si="82"/>
        <v>4800 - นครพนม</v>
      </c>
      <c r="C878" s="27" t="s">
        <v>1790</v>
      </c>
      <c r="D878" s="28">
        <v>57413</v>
      </c>
      <c r="E878" s="28">
        <v>0</v>
      </c>
      <c r="F878" s="28">
        <v>0</v>
      </c>
      <c r="G878" s="28">
        <v>0</v>
      </c>
      <c r="H878" s="28">
        <f t="shared" si="79"/>
        <v>0</v>
      </c>
      <c r="I878" s="28">
        <f t="shared" si="78"/>
        <v>57413</v>
      </c>
    </row>
    <row r="879" spans="1:9" ht="13.5" thickBot="1" x14ac:dyDescent="0.25">
      <c r="A879" s="30" t="str">
        <f t="shared" si="82"/>
        <v>เขต 8 อุดรธานี</v>
      </c>
      <c r="B879" s="30" t="str">
        <f t="shared" si="82"/>
        <v>4800 - นครพนม</v>
      </c>
      <c r="C879" s="27" t="s">
        <v>1791</v>
      </c>
      <c r="D879" s="28">
        <v>2054</v>
      </c>
      <c r="E879" s="28">
        <v>0</v>
      </c>
      <c r="F879" s="28">
        <v>0</v>
      </c>
      <c r="G879" s="28">
        <v>0</v>
      </c>
      <c r="H879" s="28">
        <f t="shared" si="79"/>
        <v>0</v>
      </c>
      <c r="I879" s="28">
        <f t="shared" si="78"/>
        <v>2054</v>
      </c>
    </row>
    <row r="880" spans="1:9" ht="13.5" thickBot="1" x14ac:dyDescent="0.25">
      <c r="A880" s="30" t="str">
        <f t="shared" si="82"/>
        <v>เขต 8 อุดรธานี</v>
      </c>
      <c r="B880" s="30" t="str">
        <f t="shared" si="82"/>
        <v>4800 - นครพนม</v>
      </c>
      <c r="C880" s="27" t="s">
        <v>1252</v>
      </c>
      <c r="D880" s="28">
        <v>0</v>
      </c>
      <c r="E880" s="28">
        <v>0</v>
      </c>
      <c r="F880" s="28">
        <v>0</v>
      </c>
      <c r="G880" s="28">
        <v>0</v>
      </c>
      <c r="H880" s="28">
        <f t="shared" si="79"/>
        <v>0</v>
      </c>
      <c r="I880" s="28">
        <f t="shared" si="78"/>
        <v>0</v>
      </c>
    </row>
    <row r="881" spans="1:9" ht="13.5" thickBot="1" x14ac:dyDescent="0.25">
      <c r="A881" s="30" t="str">
        <f t="shared" si="82"/>
        <v>เขต 8 อุดรธานี</v>
      </c>
      <c r="B881" s="30" t="str">
        <f t="shared" si="82"/>
        <v>4800 - นครพนม</v>
      </c>
      <c r="C881" s="27" t="s">
        <v>1792</v>
      </c>
      <c r="D881" s="28">
        <v>6373</v>
      </c>
      <c r="E881" s="28">
        <v>0</v>
      </c>
      <c r="F881" s="28">
        <v>0</v>
      </c>
      <c r="G881" s="28">
        <v>0</v>
      </c>
      <c r="H881" s="28">
        <f t="shared" si="79"/>
        <v>0</v>
      </c>
      <c r="I881" s="28">
        <f t="shared" si="78"/>
        <v>6373</v>
      </c>
    </row>
    <row r="882" spans="1:9" ht="13.5" thickBot="1" x14ac:dyDescent="0.25">
      <c r="A882" s="30" t="str">
        <f t="shared" si="82"/>
        <v>เขต 8 อุดรธานี</v>
      </c>
      <c r="B882" s="30" t="str">
        <f t="shared" si="82"/>
        <v>4800 - นครพนม</v>
      </c>
      <c r="C882" s="27" t="s">
        <v>954</v>
      </c>
      <c r="D882" s="28">
        <v>0</v>
      </c>
      <c r="E882" s="28">
        <v>36677</v>
      </c>
      <c r="F882" s="28">
        <v>60</v>
      </c>
      <c r="G882" s="28">
        <v>5835</v>
      </c>
      <c r="H882" s="28">
        <f t="shared" si="79"/>
        <v>42572</v>
      </c>
      <c r="I882" s="28">
        <f t="shared" si="78"/>
        <v>42572</v>
      </c>
    </row>
    <row r="883" spans="1:9" ht="13.5" thickBot="1" x14ac:dyDescent="0.25">
      <c r="A883" s="30"/>
      <c r="B883" s="31" t="s">
        <v>1793</v>
      </c>
      <c r="C883" s="32"/>
      <c r="D883" s="33">
        <f>SUBTOTAL(9,D868:D882)</f>
        <v>550235</v>
      </c>
      <c r="E883" s="33">
        <f>SUBTOTAL(9,E868:E882)</f>
        <v>36677</v>
      </c>
      <c r="F883" s="33">
        <f>SUBTOTAL(9,F868:F882)</f>
        <v>17887</v>
      </c>
      <c r="G883" s="33">
        <f>SUBTOTAL(9,G868:G882)</f>
        <v>5835</v>
      </c>
      <c r="H883" s="33">
        <f t="shared" si="79"/>
        <v>60399</v>
      </c>
      <c r="I883" s="33">
        <f t="shared" si="78"/>
        <v>610634</v>
      </c>
    </row>
    <row r="884" spans="1:9" ht="13.5" thickBot="1" x14ac:dyDescent="0.25">
      <c r="A884" s="34" t="s">
        <v>1794</v>
      </c>
      <c r="B884" s="35"/>
      <c r="C884" s="36"/>
      <c r="D884" s="37">
        <f>SUBTOTAL(9,D772:D882)</f>
        <v>4297885</v>
      </c>
      <c r="E884" s="37">
        <f>SUBTOTAL(9,E772:E882)</f>
        <v>291529</v>
      </c>
      <c r="F884" s="37">
        <f>SUBTOTAL(9,F772:F882)</f>
        <v>224695</v>
      </c>
      <c r="G884" s="37">
        <f>SUBTOTAL(9,G772:G882)</f>
        <v>50960</v>
      </c>
      <c r="H884" s="37">
        <f t="shared" si="79"/>
        <v>567184</v>
      </c>
      <c r="I884" s="37">
        <f t="shared" si="78"/>
        <v>4865069</v>
      </c>
    </row>
    <row r="885" spans="1:9" ht="13.5" thickBot="1" x14ac:dyDescent="0.25">
      <c r="A885" s="27" t="s">
        <v>1795</v>
      </c>
      <c r="B885" s="27" t="s">
        <v>1796</v>
      </c>
      <c r="C885" s="27" t="s">
        <v>1797</v>
      </c>
      <c r="D885" s="28">
        <v>0</v>
      </c>
      <c r="E885" s="28">
        <v>0</v>
      </c>
      <c r="F885" s="28">
        <v>0</v>
      </c>
      <c r="G885" s="28">
        <v>0</v>
      </c>
      <c r="H885" s="28">
        <f t="shared" si="79"/>
        <v>0</v>
      </c>
      <c r="I885" s="28">
        <f t="shared" si="78"/>
        <v>0</v>
      </c>
    </row>
    <row r="886" spans="1:9" ht="13.5" thickBot="1" x14ac:dyDescent="0.25">
      <c r="A886" s="30" t="str">
        <f t="shared" ref="A886:B901" si="83">A885</f>
        <v>เขต 9 นครราชสีมา</v>
      </c>
      <c r="B886" s="30" t="str">
        <f t="shared" si="83"/>
        <v>3000 - นครราชสีมา</v>
      </c>
      <c r="C886" s="27" t="s">
        <v>1798</v>
      </c>
      <c r="D886" s="28">
        <v>75439</v>
      </c>
      <c r="E886" s="28">
        <v>0</v>
      </c>
      <c r="F886" s="28">
        <v>0</v>
      </c>
      <c r="G886" s="28">
        <v>0</v>
      </c>
      <c r="H886" s="28">
        <f t="shared" si="79"/>
        <v>0</v>
      </c>
      <c r="I886" s="28">
        <f t="shared" si="78"/>
        <v>75439</v>
      </c>
    </row>
    <row r="887" spans="1:9" ht="13.5" thickBot="1" x14ac:dyDescent="0.25">
      <c r="A887" s="30" t="str">
        <f t="shared" si="83"/>
        <v>เขต 9 นครราชสีมา</v>
      </c>
      <c r="B887" s="30" t="str">
        <f t="shared" si="83"/>
        <v>3000 - นครราชสีมา</v>
      </c>
      <c r="C887" s="27" t="s">
        <v>1799</v>
      </c>
      <c r="D887" s="28">
        <v>9254</v>
      </c>
      <c r="E887" s="28">
        <v>0</v>
      </c>
      <c r="F887" s="28">
        <v>0</v>
      </c>
      <c r="G887" s="28">
        <v>0</v>
      </c>
      <c r="H887" s="28">
        <f t="shared" si="79"/>
        <v>0</v>
      </c>
      <c r="I887" s="28">
        <f t="shared" si="78"/>
        <v>9254</v>
      </c>
    </row>
    <row r="888" spans="1:9" ht="13.5" thickBot="1" x14ac:dyDescent="0.25">
      <c r="A888" s="30" t="str">
        <f t="shared" si="83"/>
        <v>เขต 9 นครราชสีมา</v>
      </c>
      <c r="B888" s="30" t="str">
        <f t="shared" si="83"/>
        <v>3000 - นครราชสีมา</v>
      </c>
      <c r="C888" s="27" t="s">
        <v>1800</v>
      </c>
      <c r="D888" s="28">
        <v>0</v>
      </c>
      <c r="E888" s="28">
        <v>0</v>
      </c>
      <c r="F888" s="28">
        <v>174366</v>
      </c>
      <c r="G888" s="28">
        <v>0</v>
      </c>
      <c r="H888" s="28">
        <f t="shared" si="79"/>
        <v>174366</v>
      </c>
      <c r="I888" s="28">
        <f t="shared" si="78"/>
        <v>174366</v>
      </c>
    </row>
    <row r="889" spans="1:9" ht="13.5" thickBot="1" x14ac:dyDescent="0.25">
      <c r="A889" s="30" t="str">
        <f t="shared" si="83"/>
        <v>เขต 9 นครราชสีมา</v>
      </c>
      <c r="B889" s="30" t="str">
        <f t="shared" si="83"/>
        <v>3000 - นครราชสีมา</v>
      </c>
      <c r="C889" s="27" t="s">
        <v>1801</v>
      </c>
      <c r="D889" s="28">
        <v>74182</v>
      </c>
      <c r="E889" s="28">
        <v>0</v>
      </c>
      <c r="F889" s="28">
        <v>0</v>
      </c>
      <c r="G889" s="28">
        <v>0</v>
      </c>
      <c r="H889" s="28">
        <f t="shared" si="79"/>
        <v>0</v>
      </c>
      <c r="I889" s="28">
        <f t="shared" si="78"/>
        <v>74182</v>
      </c>
    </row>
    <row r="890" spans="1:9" ht="13.5" thickBot="1" x14ac:dyDescent="0.25">
      <c r="A890" s="30" t="str">
        <f t="shared" si="83"/>
        <v>เขต 9 นครราชสีมา</v>
      </c>
      <c r="B890" s="30" t="str">
        <f t="shared" si="83"/>
        <v>3000 - นครราชสีมา</v>
      </c>
      <c r="C890" s="27" t="s">
        <v>1802</v>
      </c>
      <c r="D890" s="28">
        <v>56092</v>
      </c>
      <c r="E890" s="28">
        <v>0</v>
      </c>
      <c r="F890" s="28">
        <v>0</v>
      </c>
      <c r="G890" s="28">
        <v>0</v>
      </c>
      <c r="H890" s="28">
        <f t="shared" si="79"/>
        <v>0</v>
      </c>
      <c r="I890" s="28">
        <f t="shared" si="78"/>
        <v>56092</v>
      </c>
    </row>
    <row r="891" spans="1:9" ht="13.5" thickBot="1" x14ac:dyDescent="0.25">
      <c r="A891" s="30" t="str">
        <f t="shared" si="83"/>
        <v>เขต 9 นครราชสีมา</v>
      </c>
      <c r="B891" s="30" t="str">
        <f t="shared" si="83"/>
        <v>3000 - นครราชสีมา</v>
      </c>
      <c r="C891" s="27" t="s">
        <v>1803</v>
      </c>
      <c r="D891" s="28">
        <v>48995</v>
      </c>
      <c r="E891" s="28">
        <v>0</v>
      </c>
      <c r="F891" s="28">
        <v>0</v>
      </c>
      <c r="G891" s="28">
        <v>0</v>
      </c>
      <c r="H891" s="28">
        <f t="shared" si="79"/>
        <v>0</v>
      </c>
      <c r="I891" s="28">
        <f t="shared" si="78"/>
        <v>48995</v>
      </c>
    </row>
    <row r="892" spans="1:9" ht="13.5" thickBot="1" x14ac:dyDescent="0.25">
      <c r="A892" s="30" t="str">
        <f t="shared" si="83"/>
        <v>เขต 9 นครราชสีมา</v>
      </c>
      <c r="B892" s="30" t="str">
        <f t="shared" si="83"/>
        <v>3000 - นครราชสีมา</v>
      </c>
      <c r="C892" s="27" t="s">
        <v>1804</v>
      </c>
      <c r="D892" s="28">
        <v>24060</v>
      </c>
      <c r="E892" s="28">
        <v>0</v>
      </c>
      <c r="F892" s="28">
        <v>0</v>
      </c>
      <c r="G892" s="28">
        <v>0</v>
      </c>
      <c r="H892" s="28">
        <f t="shared" si="79"/>
        <v>0</v>
      </c>
      <c r="I892" s="28">
        <f t="shared" si="78"/>
        <v>24060</v>
      </c>
    </row>
    <row r="893" spans="1:9" ht="13.5" thickBot="1" x14ac:dyDescent="0.25">
      <c r="A893" s="30" t="str">
        <f t="shared" si="83"/>
        <v>เขต 9 นครราชสีมา</v>
      </c>
      <c r="B893" s="30" t="str">
        <f t="shared" si="83"/>
        <v>3000 - นครราชสีมา</v>
      </c>
      <c r="C893" s="27" t="s">
        <v>1805</v>
      </c>
      <c r="D893" s="28">
        <v>54966</v>
      </c>
      <c r="E893" s="28">
        <v>0</v>
      </c>
      <c r="F893" s="28">
        <v>0</v>
      </c>
      <c r="G893" s="28">
        <v>0</v>
      </c>
      <c r="H893" s="28">
        <f t="shared" si="79"/>
        <v>0</v>
      </c>
      <c r="I893" s="28">
        <f t="shared" si="78"/>
        <v>54966</v>
      </c>
    </row>
    <row r="894" spans="1:9" ht="13.5" thickBot="1" x14ac:dyDescent="0.25">
      <c r="A894" s="30" t="str">
        <f t="shared" si="83"/>
        <v>เขต 9 นครราชสีมา</v>
      </c>
      <c r="B894" s="30" t="str">
        <f t="shared" si="83"/>
        <v>3000 - นครราชสีมา</v>
      </c>
      <c r="C894" s="27" t="s">
        <v>1806</v>
      </c>
      <c r="D894" s="28">
        <v>58209</v>
      </c>
      <c r="E894" s="28">
        <v>0</v>
      </c>
      <c r="F894" s="28">
        <v>0</v>
      </c>
      <c r="G894" s="28">
        <v>0</v>
      </c>
      <c r="H894" s="28">
        <f t="shared" si="79"/>
        <v>0</v>
      </c>
      <c r="I894" s="28">
        <f t="shared" si="78"/>
        <v>58209</v>
      </c>
    </row>
    <row r="895" spans="1:9" ht="13.5" thickBot="1" x14ac:dyDescent="0.25">
      <c r="A895" s="30" t="str">
        <f t="shared" si="83"/>
        <v>เขต 9 นครราชสีมา</v>
      </c>
      <c r="B895" s="30" t="str">
        <f t="shared" si="83"/>
        <v>3000 - นครราชสีมา</v>
      </c>
      <c r="C895" s="27" t="s">
        <v>1807</v>
      </c>
      <c r="D895" s="28">
        <v>119299</v>
      </c>
      <c r="E895" s="28">
        <v>0</v>
      </c>
      <c r="F895" s="28">
        <v>0</v>
      </c>
      <c r="G895" s="28">
        <v>0</v>
      </c>
      <c r="H895" s="28">
        <f t="shared" si="79"/>
        <v>0</v>
      </c>
      <c r="I895" s="28">
        <f t="shared" si="78"/>
        <v>119299</v>
      </c>
    </row>
    <row r="896" spans="1:9" ht="13.5" thickBot="1" x14ac:dyDescent="0.25">
      <c r="A896" s="30" t="str">
        <f t="shared" si="83"/>
        <v>เขต 9 นครราชสีมา</v>
      </c>
      <c r="B896" s="30" t="str">
        <f t="shared" si="83"/>
        <v>3000 - นครราชสีมา</v>
      </c>
      <c r="C896" s="27" t="s">
        <v>1808</v>
      </c>
      <c r="D896" s="28">
        <v>51106</v>
      </c>
      <c r="E896" s="28">
        <v>0</v>
      </c>
      <c r="F896" s="28">
        <v>0</v>
      </c>
      <c r="G896" s="28">
        <v>0</v>
      </c>
      <c r="H896" s="28">
        <f t="shared" si="79"/>
        <v>0</v>
      </c>
      <c r="I896" s="28">
        <f t="shared" si="78"/>
        <v>51106</v>
      </c>
    </row>
    <row r="897" spans="1:9" ht="13.5" thickBot="1" x14ac:dyDescent="0.25">
      <c r="A897" s="30" t="str">
        <f t="shared" si="83"/>
        <v>เขต 9 นครราชสีมา</v>
      </c>
      <c r="B897" s="30" t="str">
        <f t="shared" si="83"/>
        <v>3000 - นครราชสีมา</v>
      </c>
      <c r="C897" s="27" t="s">
        <v>1809</v>
      </c>
      <c r="D897" s="28">
        <v>84684</v>
      </c>
      <c r="E897" s="28">
        <v>0</v>
      </c>
      <c r="F897" s="28">
        <v>0</v>
      </c>
      <c r="G897" s="28">
        <v>0</v>
      </c>
      <c r="H897" s="28">
        <f t="shared" si="79"/>
        <v>0</v>
      </c>
      <c r="I897" s="28">
        <f t="shared" si="78"/>
        <v>84684</v>
      </c>
    </row>
    <row r="898" spans="1:9" ht="13.5" thickBot="1" x14ac:dyDescent="0.25">
      <c r="A898" s="30" t="str">
        <f t="shared" si="83"/>
        <v>เขต 9 นครราชสีมา</v>
      </c>
      <c r="B898" s="30" t="str">
        <f t="shared" si="83"/>
        <v>3000 - นครราชสีมา</v>
      </c>
      <c r="C898" s="27" t="s">
        <v>1810</v>
      </c>
      <c r="D898" s="28">
        <v>34286</v>
      </c>
      <c r="E898" s="28">
        <v>0</v>
      </c>
      <c r="F898" s="28">
        <v>0</v>
      </c>
      <c r="G898" s="28">
        <v>0</v>
      </c>
      <c r="H898" s="28">
        <f t="shared" si="79"/>
        <v>0</v>
      </c>
      <c r="I898" s="28">
        <f t="shared" si="78"/>
        <v>34286</v>
      </c>
    </row>
    <row r="899" spans="1:9" ht="13.5" thickBot="1" x14ac:dyDescent="0.25">
      <c r="A899" s="30" t="str">
        <f t="shared" si="83"/>
        <v>เขต 9 นครราชสีมา</v>
      </c>
      <c r="B899" s="30" t="str">
        <f t="shared" si="83"/>
        <v>3000 - นครราชสีมา</v>
      </c>
      <c r="C899" s="27" t="s">
        <v>1811</v>
      </c>
      <c r="D899" s="28">
        <v>98809</v>
      </c>
      <c r="E899" s="28">
        <v>0</v>
      </c>
      <c r="F899" s="28">
        <v>0</v>
      </c>
      <c r="G899" s="28">
        <v>0</v>
      </c>
      <c r="H899" s="28">
        <f t="shared" si="79"/>
        <v>0</v>
      </c>
      <c r="I899" s="28">
        <f t="shared" si="78"/>
        <v>98809</v>
      </c>
    </row>
    <row r="900" spans="1:9" ht="13.5" thickBot="1" x14ac:dyDescent="0.25">
      <c r="A900" s="30" t="str">
        <f t="shared" si="83"/>
        <v>เขต 9 นครราชสีมา</v>
      </c>
      <c r="B900" s="30" t="str">
        <f t="shared" si="83"/>
        <v>3000 - นครราชสีมา</v>
      </c>
      <c r="C900" s="27" t="s">
        <v>1812</v>
      </c>
      <c r="D900" s="28">
        <v>62743</v>
      </c>
      <c r="E900" s="28">
        <v>0</v>
      </c>
      <c r="F900" s="28">
        <v>0</v>
      </c>
      <c r="G900" s="28">
        <v>0</v>
      </c>
      <c r="H900" s="28">
        <f t="shared" si="79"/>
        <v>0</v>
      </c>
      <c r="I900" s="28">
        <f t="shared" si="78"/>
        <v>62743</v>
      </c>
    </row>
    <row r="901" spans="1:9" ht="13.5" thickBot="1" x14ac:dyDescent="0.25">
      <c r="A901" s="30" t="str">
        <f t="shared" si="83"/>
        <v>เขต 9 นครราชสีมา</v>
      </c>
      <c r="B901" s="30" t="str">
        <f t="shared" si="83"/>
        <v>3000 - นครราชสีมา</v>
      </c>
      <c r="C901" s="27" t="s">
        <v>1813</v>
      </c>
      <c r="D901" s="28">
        <v>82196</v>
      </c>
      <c r="E901" s="28">
        <v>0</v>
      </c>
      <c r="F901" s="28">
        <v>0</v>
      </c>
      <c r="G901" s="28">
        <v>0</v>
      </c>
      <c r="H901" s="28">
        <f t="shared" si="79"/>
        <v>0</v>
      </c>
      <c r="I901" s="28">
        <f t="shared" ref="I901:I964" si="84">D901+H901</f>
        <v>82196</v>
      </c>
    </row>
    <row r="902" spans="1:9" ht="13.5" thickBot="1" x14ac:dyDescent="0.25">
      <c r="A902" s="30" t="str">
        <f t="shared" ref="A902:B917" si="85">A901</f>
        <v>เขต 9 นครราชสีมา</v>
      </c>
      <c r="B902" s="30" t="str">
        <f t="shared" si="85"/>
        <v>3000 - นครราชสีมา</v>
      </c>
      <c r="C902" s="27" t="s">
        <v>1814</v>
      </c>
      <c r="D902" s="28">
        <v>94788</v>
      </c>
      <c r="E902" s="28">
        <v>0</v>
      </c>
      <c r="F902" s="28">
        <v>0</v>
      </c>
      <c r="G902" s="28">
        <v>0</v>
      </c>
      <c r="H902" s="28">
        <f t="shared" ref="H902:H965" si="86">SUM(E902:G902)</f>
        <v>0</v>
      </c>
      <c r="I902" s="28">
        <f t="shared" si="84"/>
        <v>94788</v>
      </c>
    </row>
    <row r="903" spans="1:9" ht="13.5" thickBot="1" x14ac:dyDescent="0.25">
      <c r="A903" s="30" t="str">
        <f t="shared" si="85"/>
        <v>เขต 9 นครราชสีมา</v>
      </c>
      <c r="B903" s="30" t="str">
        <f t="shared" si="85"/>
        <v>3000 - นครราชสีมา</v>
      </c>
      <c r="C903" s="27" t="s">
        <v>1815</v>
      </c>
      <c r="D903" s="28">
        <v>54132</v>
      </c>
      <c r="E903" s="28">
        <v>0</v>
      </c>
      <c r="F903" s="28">
        <v>0</v>
      </c>
      <c r="G903" s="28">
        <v>0</v>
      </c>
      <c r="H903" s="28">
        <f t="shared" si="86"/>
        <v>0</v>
      </c>
      <c r="I903" s="28">
        <f t="shared" si="84"/>
        <v>54132</v>
      </c>
    </row>
    <row r="904" spans="1:9" ht="13.5" thickBot="1" x14ac:dyDescent="0.25">
      <c r="A904" s="30" t="str">
        <f t="shared" si="85"/>
        <v>เขต 9 นครราชสีมา</v>
      </c>
      <c r="B904" s="30" t="str">
        <f t="shared" si="85"/>
        <v>3000 - นครราชสีมา</v>
      </c>
      <c r="C904" s="27" t="s">
        <v>1816</v>
      </c>
      <c r="D904" s="28">
        <v>63484</v>
      </c>
      <c r="E904" s="28">
        <v>0</v>
      </c>
      <c r="F904" s="28">
        <v>0</v>
      </c>
      <c r="G904" s="28">
        <v>0</v>
      </c>
      <c r="H904" s="28">
        <f t="shared" si="86"/>
        <v>0</v>
      </c>
      <c r="I904" s="28">
        <f t="shared" si="84"/>
        <v>63484</v>
      </c>
    </row>
    <row r="905" spans="1:9" ht="13.5" thickBot="1" x14ac:dyDescent="0.25">
      <c r="A905" s="30" t="str">
        <f t="shared" si="85"/>
        <v>เขต 9 นครราชสีมา</v>
      </c>
      <c r="B905" s="30" t="str">
        <f t="shared" si="85"/>
        <v>3000 - นครราชสีมา</v>
      </c>
      <c r="C905" s="27" t="s">
        <v>1817</v>
      </c>
      <c r="D905" s="28">
        <v>57579</v>
      </c>
      <c r="E905" s="28">
        <v>0</v>
      </c>
      <c r="F905" s="28">
        <v>0</v>
      </c>
      <c r="G905" s="28">
        <v>0</v>
      </c>
      <c r="H905" s="28">
        <f t="shared" si="86"/>
        <v>0</v>
      </c>
      <c r="I905" s="28">
        <f t="shared" si="84"/>
        <v>57579</v>
      </c>
    </row>
    <row r="906" spans="1:9" ht="13.5" thickBot="1" x14ac:dyDescent="0.25">
      <c r="A906" s="30" t="str">
        <f t="shared" si="85"/>
        <v>เขต 9 นครราชสีมา</v>
      </c>
      <c r="B906" s="30" t="str">
        <f t="shared" si="85"/>
        <v>3000 - นครราชสีมา</v>
      </c>
      <c r="C906" s="27" t="s">
        <v>1818</v>
      </c>
      <c r="D906" s="28">
        <v>24379</v>
      </c>
      <c r="E906" s="28">
        <v>0</v>
      </c>
      <c r="F906" s="28">
        <v>0</v>
      </c>
      <c r="G906" s="28">
        <v>0</v>
      </c>
      <c r="H906" s="28">
        <f t="shared" si="86"/>
        <v>0</v>
      </c>
      <c r="I906" s="28">
        <f t="shared" si="84"/>
        <v>24379</v>
      </c>
    </row>
    <row r="907" spans="1:9" ht="13.5" thickBot="1" x14ac:dyDescent="0.25">
      <c r="A907" s="30" t="str">
        <f t="shared" si="85"/>
        <v>เขต 9 นครราชสีมา</v>
      </c>
      <c r="B907" s="30" t="str">
        <f t="shared" si="85"/>
        <v>3000 - นครราชสีมา</v>
      </c>
      <c r="C907" s="27" t="s">
        <v>1819</v>
      </c>
      <c r="D907" s="28">
        <v>97911</v>
      </c>
      <c r="E907" s="28">
        <v>0</v>
      </c>
      <c r="F907" s="28">
        <v>0</v>
      </c>
      <c r="G907" s="28">
        <v>0</v>
      </c>
      <c r="H907" s="28">
        <f t="shared" si="86"/>
        <v>0</v>
      </c>
      <c r="I907" s="28">
        <f t="shared" si="84"/>
        <v>97911</v>
      </c>
    </row>
    <row r="908" spans="1:9" ht="13.5" thickBot="1" x14ac:dyDescent="0.25">
      <c r="A908" s="30" t="str">
        <f t="shared" si="85"/>
        <v>เขต 9 นครราชสีมา</v>
      </c>
      <c r="B908" s="30" t="str">
        <f t="shared" si="85"/>
        <v>3000 - นครราชสีมา</v>
      </c>
      <c r="C908" s="27" t="s">
        <v>1820</v>
      </c>
      <c r="D908" s="28">
        <v>150300</v>
      </c>
      <c r="E908" s="28">
        <v>0</v>
      </c>
      <c r="F908" s="28">
        <v>29347</v>
      </c>
      <c r="G908" s="28">
        <v>0</v>
      </c>
      <c r="H908" s="28">
        <f t="shared" si="86"/>
        <v>29347</v>
      </c>
      <c r="I908" s="28">
        <f t="shared" si="84"/>
        <v>179647</v>
      </c>
    </row>
    <row r="909" spans="1:9" ht="13.5" thickBot="1" x14ac:dyDescent="0.25">
      <c r="A909" s="30" t="str">
        <f t="shared" si="85"/>
        <v>เขต 9 นครราชสีมา</v>
      </c>
      <c r="B909" s="30" t="str">
        <f t="shared" si="85"/>
        <v>3000 - นครราชสีมา</v>
      </c>
      <c r="C909" s="27" t="s">
        <v>1821</v>
      </c>
      <c r="D909" s="28">
        <v>48499</v>
      </c>
      <c r="E909" s="28">
        <v>0</v>
      </c>
      <c r="F909" s="28">
        <v>0</v>
      </c>
      <c r="G909" s="28">
        <v>0</v>
      </c>
      <c r="H909" s="28">
        <f t="shared" si="86"/>
        <v>0</v>
      </c>
      <c r="I909" s="28">
        <f t="shared" si="84"/>
        <v>48499</v>
      </c>
    </row>
    <row r="910" spans="1:9" ht="13.5" thickBot="1" x14ac:dyDescent="0.25">
      <c r="A910" s="30" t="str">
        <f t="shared" si="85"/>
        <v>เขต 9 นครราชสีมา</v>
      </c>
      <c r="B910" s="30" t="str">
        <f t="shared" si="85"/>
        <v>3000 - นครราชสีมา</v>
      </c>
      <c r="C910" s="27" t="s">
        <v>1822</v>
      </c>
      <c r="D910" s="28">
        <v>28262</v>
      </c>
      <c r="E910" s="28">
        <v>0</v>
      </c>
      <c r="F910" s="28">
        <v>0</v>
      </c>
      <c r="G910" s="28">
        <v>0</v>
      </c>
      <c r="H910" s="28">
        <f t="shared" si="86"/>
        <v>0</v>
      </c>
      <c r="I910" s="28">
        <f t="shared" si="84"/>
        <v>28262</v>
      </c>
    </row>
    <row r="911" spans="1:9" ht="13.5" thickBot="1" x14ac:dyDescent="0.25">
      <c r="A911" s="30" t="str">
        <f t="shared" si="85"/>
        <v>เขต 9 นครราชสีมา</v>
      </c>
      <c r="B911" s="30" t="str">
        <f t="shared" si="85"/>
        <v>3000 - นครราชสีมา</v>
      </c>
      <c r="C911" s="27" t="s">
        <v>1823</v>
      </c>
      <c r="D911" s="28">
        <v>23263</v>
      </c>
      <c r="E911" s="28">
        <v>0</v>
      </c>
      <c r="F911" s="28">
        <v>0</v>
      </c>
      <c r="G911" s="28">
        <v>0</v>
      </c>
      <c r="H911" s="28">
        <f t="shared" si="86"/>
        <v>0</v>
      </c>
      <c r="I911" s="28">
        <f t="shared" si="84"/>
        <v>23263</v>
      </c>
    </row>
    <row r="912" spans="1:9" ht="13.5" thickBot="1" x14ac:dyDescent="0.25">
      <c r="A912" s="30" t="str">
        <f t="shared" si="85"/>
        <v>เขต 9 นครราชสีมา</v>
      </c>
      <c r="B912" s="30" t="str">
        <f t="shared" si="85"/>
        <v>3000 - นครราชสีมา</v>
      </c>
      <c r="C912" s="27" t="s">
        <v>1824</v>
      </c>
      <c r="D912" s="28">
        <v>35217</v>
      </c>
      <c r="E912" s="28">
        <v>0</v>
      </c>
      <c r="F912" s="28">
        <v>0</v>
      </c>
      <c r="G912" s="28">
        <v>0</v>
      </c>
      <c r="H912" s="28">
        <f t="shared" si="86"/>
        <v>0</v>
      </c>
      <c r="I912" s="28">
        <f t="shared" si="84"/>
        <v>35217</v>
      </c>
    </row>
    <row r="913" spans="1:9" ht="13.5" thickBot="1" x14ac:dyDescent="0.25">
      <c r="A913" s="30" t="str">
        <f t="shared" si="85"/>
        <v>เขต 9 นครราชสีมา</v>
      </c>
      <c r="B913" s="30" t="str">
        <f t="shared" si="85"/>
        <v>3000 - นครราชสีมา</v>
      </c>
      <c r="C913" s="27" t="s">
        <v>1825</v>
      </c>
      <c r="D913" s="28">
        <v>22587</v>
      </c>
      <c r="E913" s="28">
        <v>0</v>
      </c>
      <c r="F913" s="28">
        <v>7875</v>
      </c>
      <c r="G913" s="28">
        <v>0</v>
      </c>
      <c r="H913" s="28">
        <f t="shared" si="86"/>
        <v>7875</v>
      </c>
      <c r="I913" s="28">
        <f t="shared" si="84"/>
        <v>30462</v>
      </c>
    </row>
    <row r="914" spans="1:9" ht="13.5" thickBot="1" x14ac:dyDescent="0.25">
      <c r="A914" s="30" t="str">
        <f t="shared" si="85"/>
        <v>เขต 9 นครราชสีมา</v>
      </c>
      <c r="B914" s="30" t="str">
        <f t="shared" si="85"/>
        <v>3000 - นครราชสีมา</v>
      </c>
      <c r="C914" s="27" t="s">
        <v>1826</v>
      </c>
      <c r="D914" s="28">
        <v>19429</v>
      </c>
      <c r="E914" s="28">
        <v>0</v>
      </c>
      <c r="F914" s="28">
        <v>0</v>
      </c>
      <c r="G914" s="28">
        <v>0</v>
      </c>
      <c r="H914" s="28">
        <f t="shared" si="86"/>
        <v>0</v>
      </c>
      <c r="I914" s="28">
        <f t="shared" si="84"/>
        <v>19429</v>
      </c>
    </row>
    <row r="915" spans="1:9" ht="13.5" thickBot="1" x14ac:dyDescent="0.25">
      <c r="A915" s="30" t="str">
        <f t="shared" si="85"/>
        <v>เขต 9 นครราชสีมา</v>
      </c>
      <c r="B915" s="30" t="str">
        <f t="shared" si="85"/>
        <v>3000 - นครราชสีมา</v>
      </c>
      <c r="C915" s="27" t="s">
        <v>1827</v>
      </c>
      <c r="D915" s="28">
        <v>24975</v>
      </c>
      <c r="E915" s="28">
        <v>0</v>
      </c>
      <c r="F915" s="28">
        <v>0</v>
      </c>
      <c r="G915" s="28">
        <v>0</v>
      </c>
      <c r="H915" s="28">
        <f t="shared" si="86"/>
        <v>0</v>
      </c>
      <c r="I915" s="28">
        <f t="shared" si="84"/>
        <v>24975</v>
      </c>
    </row>
    <row r="916" spans="1:9" ht="13.5" thickBot="1" x14ac:dyDescent="0.25">
      <c r="A916" s="30" t="str">
        <f t="shared" si="85"/>
        <v>เขต 9 นครราชสีมา</v>
      </c>
      <c r="B916" s="30" t="str">
        <f t="shared" si="85"/>
        <v>3000 - นครราชสีมา</v>
      </c>
      <c r="C916" s="27" t="s">
        <v>1828</v>
      </c>
      <c r="D916" s="28">
        <v>17077</v>
      </c>
      <c r="E916" s="28">
        <v>0</v>
      </c>
      <c r="F916" s="28">
        <v>0</v>
      </c>
      <c r="G916" s="28">
        <v>0</v>
      </c>
      <c r="H916" s="28">
        <f t="shared" si="86"/>
        <v>0</v>
      </c>
      <c r="I916" s="28">
        <f t="shared" si="84"/>
        <v>17077</v>
      </c>
    </row>
    <row r="917" spans="1:9" ht="13.5" thickBot="1" x14ac:dyDescent="0.25">
      <c r="A917" s="30" t="str">
        <f t="shared" si="85"/>
        <v>เขต 9 นครราชสีมา</v>
      </c>
      <c r="B917" s="30" t="str">
        <f t="shared" si="85"/>
        <v>3000 - นครราชสีมา</v>
      </c>
      <c r="C917" s="27" t="s">
        <v>1829</v>
      </c>
      <c r="D917" s="28">
        <v>11814</v>
      </c>
      <c r="E917" s="28">
        <v>0</v>
      </c>
      <c r="F917" s="28">
        <v>0</v>
      </c>
      <c r="G917" s="28">
        <v>0</v>
      </c>
      <c r="H917" s="28">
        <f t="shared" si="86"/>
        <v>0</v>
      </c>
      <c r="I917" s="28">
        <f t="shared" si="84"/>
        <v>11814</v>
      </c>
    </row>
    <row r="918" spans="1:9" ht="13.5" thickBot="1" x14ac:dyDescent="0.25">
      <c r="A918" s="30" t="str">
        <f t="shared" ref="A918:B932" si="87">A917</f>
        <v>เขต 9 นครราชสีมา</v>
      </c>
      <c r="B918" s="30" t="str">
        <f t="shared" si="87"/>
        <v>3000 - นครราชสีมา</v>
      </c>
      <c r="C918" s="27" t="s">
        <v>1830</v>
      </c>
      <c r="D918" s="28">
        <v>0</v>
      </c>
      <c r="E918" s="28">
        <v>0</v>
      </c>
      <c r="F918" s="28">
        <v>71114</v>
      </c>
      <c r="G918" s="28">
        <v>0</v>
      </c>
      <c r="H918" s="28">
        <f t="shared" si="86"/>
        <v>71114</v>
      </c>
      <c r="I918" s="28">
        <f t="shared" si="84"/>
        <v>71114</v>
      </c>
    </row>
    <row r="919" spans="1:9" ht="13.5" thickBot="1" x14ac:dyDescent="0.25">
      <c r="A919" s="30" t="str">
        <f t="shared" si="87"/>
        <v>เขต 9 นครราชสีมา</v>
      </c>
      <c r="B919" s="30" t="str">
        <f t="shared" si="87"/>
        <v>3000 - นครราชสีมา</v>
      </c>
      <c r="C919" s="27" t="s">
        <v>1831</v>
      </c>
      <c r="D919" s="28">
        <v>0</v>
      </c>
      <c r="E919" s="28">
        <v>0</v>
      </c>
      <c r="F919" s="28">
        <v>0</v>
      </c>
      <c r="G919" s="28">
        <v>0</v>
      </c>
      <c r="H919" s="28">
        <f t="shared" si="86"/>
        <v>0</v>
      </c>
      <c r="I919" s="28">
        <f t="shared" si="84"/>
        <v>0</v>
      </c>
    </row>
    <row r="920" spans="1:9" ht="13.5" thickBot="1" x14ac:dyDescent="0.25">
      <c r="A920" s="30" t="str">
        <f t="shared" si="87"/>
        <v>เขต 9 นครราชสีมา</v>
      </c>
      <c r="B920" s="30" t="str">
        <f t="shared" si="87"/>
        <v>3000 - นครราชสีมา</v>
      </c>
      <c r="C920" s="27" t="s">
        <v>1832</v>
      </c>
      <c r="D920" s="28">
        <v>1020</v>
      </c>
      <c r="E920" s="28">
        <v>0</v>
      </c>
      <c r="F920" s="28">
        <v>0</v>
      </c>
      <c r="G920" s="28">
        <v>0</v>
      </c>
      <c r="H920" s="28">
        <f t="shared" si="86"/>
        <v>0</v>
      </c>
      <c r="I920" s="28">
        <f t="shared" si="84"/>
        <v>1020</v>
      </c>
    </row>
    <row r="921" spans="1:9" ht="13.5" thickBot="1" x14ac:dyDescent="0.25">
      <c r="A921" s="30" t="str">
        <f t="shared" si="87"/>
        <v>เขต 9 นครราชสีมา</v>
      </c>
      <c r="B921" s="30" t="str">
        <f t="shared" si="87"/>
        <v>3000 - นครราชสีมา</v>
      </c>
      <c r="C921" s="27" t="s">
        <v>1833</v>
      </c>
      <c r="D921" s="28">
        <v>35221</v>
      </c>
      <c r="E921" s="28">
        <v>0</v>
      </c>
      <c r="F921" s="28">
        <v>0</v>
      </c>
      <c r="G921" s="28">
        <v>0</v>
      </c>
      <c r="H921" s="28">
        <f t="shared" si="86"/>
        <v>0</v>
      </c>
      <c r="I921" s="28">
        <f t="shared" si="84"/>
        <v>35221</v>
      </c>
    </row>
    <row r="922" spans="1:9" ht="13.5" thickBot="1" x14ac:dyDescent="0.25">
      <c r="A922" s="30" t="str">
        <f t="shared" si="87"/>
        <v>เขต 9 นครราชสีมา</v>
      </c>
      <c r="B922" s="30" t="str">
        <f t="shared" si="87"/>
        <v>3000 - นครราชสีมา</v>
      </c>
      <c r="C922" s="27" t="s">
        <v>1834</v>
      </c>
      <c r="D922" s="28">
        <v>74661</v>
      </c>
      <c r="E922" s="28">
        <v>0</v>
      </c>
      <c r="F922" s="28">
        <v>0</v>
      </c>
      <c r="G922" s="28">
        <v>0</v>
      </c>
      <c r="H922" s="28">
        <f t="shared" si="86"/>
        <v>0</v>
      </c>
      <c r="I922" s="28">
        <f t="shared" si="84"/>
        <v>74661</v>
      </c>
    </row>
    <row r="923" spans="1:9" ht="13.5" thickBot="1" x14ac:dyDescent="0.25">
      <c r="A923" s="30" t="str">
        <f t="shared" si="87"/>
        <v>เขต 9 นครราชสีมา</v>
      </c>
      <c r="B923" s="30" t="str">
        <f t="shared" si="87"/>
        <v>3000 - นครราชสีมา</v>
      </c>
      <c r="C923" s="27" t="s">
        <v>1835</v>
      </c>
      <c r="D923" s="28">
        <v>33799</v>
      </c>
      <c r="E923" s="28">
        <v>0</v>
      </c>
      <c r="F923" s="28">
        <v>0</v>
      </c>
      <c r="G923" s="28">
        <v>0</v>
      </c>
      <c r="H923" s="28">
        <f t="shared" si="86"/>
        <v>0</v>
      </c>
      <c r="I923" s="28">
        <f t="shared" si="84"/>
        <v>33799</v>
      </c>
    </row>
    <row r="924" spans="1:9" ht="13.5" thickBot="1" x14ac:dyDescent="0.25">
      <c r="A924" s="30" t="str">
        <f t="shared" si="87"/>
        <v>เขต 9 นครราชสีมา</v>
      </c>
      <c r="B924" s="30" t="str">
        <f t="shared" si="87"/>
        <v>3000 - นครราชสีมา</v>
      </c>
      <c r="C924" s="27" t="s">
        <v>1836</v>
      </c>
      <c r="D924" s="28">
        <v>20322</v>
      </c>
      <c r="E924" s="28">
        <v>0</v>
      </c>
      <c r="F924" s="28">
        <v>0</v>
      </c>
      <c r="G924" s="28">
        <v>0</v>
      </c>
      <c r="H924" s="28">
        <f t="shared" si="86"/>
        <v>0</v>
      </c>
      <c r="I924" s="28">
        <f t="shared" si="84"/>
        <v>20322</v>
      </c>
    </row>
    <row r="925" spans="1:9" ht="13.5" thickBot="1" x14ac:dyDescent="0.25">
      <c r="A925" s="30" t="str">
        <f t="shared" si="87"/>
        <v>เขต 9 นครราชสีมา</v>
      </c>
      <c r="B925" s="30" t="str">
        <f t="shared" si="87"/>
        <v>3000 - นครราชสีมา</v>
      </c>
      <c r="C925" s="27" t="s">
        <v>1837</v>
      </c>
      <c r="D925" s="28">
        <v>11670</v>
      </c>
      <c r="E925" s="28">
        <v>0</v>
      </c>
      <c r="F925" s="28">
        <v>0</v>
      </c>
      <c r="G925" s="28">
        <v>0</v>
      </c>
      <c r="H925" s="28">
        <f t="shared" si="86"/>
        <v>0</v>
      </c>
      <c r="I925" s="28">
        <f t="shared" si="84"/>
        <v>11670</v>
      </c>
    </row>
    <row r="926" spans="1:9" ht="13.5" thickBot="1" x14ac:dyDescent="0.25">
      <c r="A926" s="30" t="str">
        <f t="shared" si="87"/>
        <v>เขต 9 นครราชสีมา</v>
      </c>
      <c r="B926" s="30" t="str">
        <f t="shared" si="87"/>
        <v>3000 - นครราชสีมา</v>
      </c>
      <c r="C926" s="27" t="s">
        <v>1838</v>
      </c>
      <c r="D926" s="28">
        <v>33941</v>
      </c>
      <c r="E926" s="28">
        <v>0</v>
      </c>
      <c r="F926" s="28">
        <v>0</v>
      </c>
      <c r="G926" s="28">
        <v>0</v>
      </c>
      <c r="H926" s="28">
        <f t="shared" si="86"/>
        <v>0</v>
      </c>
      <c r="I926" s="28">
        <f t="shared" si="84"/>
        <v>33941</v>
      </c>
    </row>
    <row r="927" spans="1:9" ht="13.5" thickBot="1" x14ac:dyDescent="0.25">
      <c r="A927" s="30" t="str">
        <f t="shared" si="87"/>
        <v>เขต 9 นครราชสีมา</v>
      </c>
      <c r="B927" s="30" t="str">
        <f t="shared" si="87"/>
        <v>3000 - นครราชสีมา</v>
      </c>
      <c r="C927" s="27" t="s">
        <v>1839</v>
      </c>
      <c r="D927" s="28">
        <v>6060</v>
      </c>
      <c r="E927" s="28">
        <v>0</v>
      </c>
      <c r="F927" s="28">
        <v>0</v>
      </c>
      <c r="G927" s="28">
        <v>0</v>
      </c>
      <c r="H927" s="28">
        <f t="shared" si="86"/>
        <v>0</v>
      </c>
      <c r="I927" s="28">
        <f t="shared" si="84"/>
        <v>6060</v>
      </c>
    </row>
    <row r="928" spans="1:9" ht="13.5" thickBot="1" x14ac:dyDescent="0.25">
      <c r="A928" s="30" t="str">
        <f t="shared" si="87"/>
        <v>เขต 9 นครราชสีมา</v>
      </c>
      <c r="B928" s="30" t="str">
        <f t="shared" si="87"/>
        <v>3000 - นครราชสีมา</v>
      </c>
      <c r="C928" s="27" t="s">
        <v>1840</v>
      </c>
      <c r="D928" s="28">
        <v>18478</v>
      </c>
      <c r="E928" s="28">
        <v>0</v>
      </c>
      <c r="F928" s="28">
        <v>11703</v>
      </c>
      <c r="G928" s="28">
        <v>0</v>
      </c>
      <c r="H928" s="28">
        <f t="shared" si="86"/>
        <v>11703</v>
      </c>
      <c r="I928" s="28">
        <f t="shared" si="84"/>
        <v>30181</v>
      </c>
    </row>
    <row r="929" spans="1:9" ht="13.5" thickBot="1" x14ac:dyDescent="0.25">
      <c r="A929" s="30" t="str">
        <f t="shared" si="87"/>
        <v>เขต 9 นครราชสีมา</v>
      </c>
      <c r="B929" s="30" t="str">
        <f t="shared" si="87"/>
        <v>3000 - นครราชสีมา</v>
      </c>
      <c r="C929" s="27" t="s">
        <v>1841</v>
      </c>
      <c r="D929" s="28">
        <v>10345</v>
      </c>
      <c r="E929" s="28">
        <v>0</v>
      </c>
      <c r="F929" s="28">
        <v>0</v>
      </c>
      <c r="G929" s="28">
        <v>0</v>
      </c>
      <c r="H929" s="28">
        <f t="shared" si="86"/>
        <v>0</v>
      </c>
      <c r="I929" s="28">
        <f t="shared" si="84"/>
        <v>10345</v>
      </c>
    </row>
    <row r="930" spans="1:9" ht="13.5" thickBot="1" x14ac:dyDescent="0.25">
      <c r="A930" s="30" t="str">
        <f t="shared" si="87"/>
        <v>เขต 9 นครราชสีมา</v>
      </c>
      <c r="B930" s="30" t="str">
        <f t="shared" si="87"/>
        <v>3000 - นครราชสีมา</v>
      </c>
      <c r="C930" s="27" t="s">
        <v>1842</v>
      </c>
      <c r="D930" s="28">
        <v>6008</v>
      </c>
      <c r="E930" s="28">
        <v>0</v>
      </c>
      <c r="F930" s="28">
        <v>0</v>
      </c>
      <c r="G930" s="28">
        <v>0</v>
      </c>
      <c r="H930" s="28">
        <f t="shared" si="86"/>
        <v>0</v>
      </c>
      <c r="I930" s="28">
        <f t="shared" si="84"/>
        <v>6008</v>
      </c>
    </row>
    <row r="931" spans="1:9" ht="13.5" thickBot="1" x14ac:dyDescent="0.25">
      <c r="A931" s="30" t="str">
        <f t="shared" si="87"/>
        <v>เขต 9 นครราชสีมา</v>
      </c>
      <c r="B931" s="30" t="str">
        <f t="shared" si="87"/>
        <v>3000 - นครราชสีมา</v>
      </c>
      <c r="C931" s="27" t="s">
        <v>1843</v>
      </c>
      <c r="D931" s="28">
        <v>25758</v>
      </c>
      <c r="E931" s="28">
        <v>0</v>
      </c>
      <c r="F931" s="28">
        <v>0</v>
      </c>
      <c r="G931" s="28">
        <v>0</v>
      </c>
      <c r="H931" s="28">
        <f t="shared" si="86"/>
        <v>0</v>
      </c>
      <c r="I931" s="28">
        <f t="shared" si="84"/>
        <v>25758</v>
      </c>
    </row>
    <row r="932" spans="1:9" ht="13.5" thickBot="1" x14ac:dyDescent="0.25">
      <c r="A932" s="30" t="str">
        <f t="shared" si="87"/>
        <v>เขต 9 นครราชสีมา</v>
      </c>
      <c r="B932" s="30" t="str">
        <f t="shared" si="87"/>
        <v>3000 - นครราชสีมา</v>
      </c>
      <c r="C932" s="27" t="s">
        <v>954</v>
      </c>
      <c r="D932" s="28">
        <v>0</v>
      </c>
      <c r="E932" s="28">
        <v>176449</v>
      </c>
      <c r="F932" s="28">
        <v>411</v>
      </c>
      <c r="G932" s="28">
        <v>25068</v>
      </c>
      <c r="H932" s="28">
        <f t="shared" si="86"/>
        <v>201928</v>
      </c>
      <c r="I932" s="28">
        <f t="shared" si="84"/>
        <v>201928</v>
      </c>
    </row>
    <row r="933" spans="1:9" ht="13.5" thickBot="1" x14ac:dyDescent="0.25">
      <c r="A933" s="30"/>
      <c r="B933" s="31" t="s">
        <v>1844</v>
      </c>
      <c r="C933" s="32"/>
      <c r="D933" s="33">
        <f>SUBTOTAL(9,D885:D932)</f>
        <v>1985299</v>
      </c>
      <c r="E933" s="33">
        <f>SUBTOTAL(9,E885:E932)</f>
        <v>176449</v>
      </c>
      <c r="F933" s="33">
        <f>SUBTOTAL(9,F885:F932)</f>
        <v>294816</v>
      </c>
      <c r="G933" s="33">
        <f>SUBTOTAL(9,G885:G932)</f>
        <v>25068</v>
      </c>
      <c r="H933" s="33">
        <f t="shared" si="86"/>
        <v>496333</v>
      </c>
      <c r="I933" s="33">
        <f t="shared" si="84"/>
        <v>2481632</v>
      </c>
    </row>
    <row r="934" spans="1:9" ht="13.5" thickBot="1" x14ac:dyDescent="0.25">
      <c r="A934" s="30" t="str">
        <f>A932</f>
        <v>เขต 9 นครราชสีมา</v>
      </c>
      <c r="B934" s="27" t="s">
        <v>1845</v>
      </c>
      <c r="C934" s="27" t="s">
        <v>1846</v>
      </c>
      <c r="D934" s="28">
        <v>34426</v>
      </c>
      <c r="E934" s="28">
        <v>0</v>
      </c>
      <c r="F934" s="28">
        <v>0</v>
      </c>
      <c r="G934" s="28">
        <v>0</v>
      </c>
      <c r="H934" s="28">
        <f t="shared" si="86"/>
        <v>0</v>
      </c>
      <c r="I934" s="28">
        <f t="shared" si="84"/>
        <v>34426</v>
      </c>
    </row>
    <row r="935" spans="1:9" ht="13.5" thickBot="1" x14ac:dyDescent="0.25">
      <c r="A935" s="30" t="str">
        <f t="shared" ref="A935:B950" si="88">A934</f>
        <v>เขต 9 นครราชสีมา</v>
      </c>
      <c r="B935" s="30" t="str">
        <f t="shared" si="88"/>
        <v>3100 - บุรีรัมย์</v>
      </c>
      <c r="C935" s="27" t="s">
        <v>1847</v>
      </c>
      <c r="D935" s="28">
        <v>29942</v>
      </c>
      <c r="E935" s="28">
        <v>0</v>
      </c>
      <c r="F935" s="28">
        <v>0</v>
      </c>
      <c r="G935" s="28">
        <v>0</v>
      </c>
      <c r="H935" s="28">
        <f t="shared" si="86"/>
        <v>0</v>
      </c>
      <c r="I935" s="28">
        <f t="shared" si="84"/>
        <v>29942</v>
      </c>
    </row>
    <row r="936" spans="1:9" ht="13.5" thickBot="1" x14ac:dyDescent="0.25">
      <c r="A936" s="30" t="str">
        <f t="shared" si="88"/>
        <v>เขต 9 นครราชสีมา</v>
      </c>
      <c r="B936" s="30" t="str">
        <f t="shared" si="88"/>
        <v>3100 - บุรีรัมย์</v>
      </c>
      <c r="C936" s="27" t="s">
        <v>1848</v>
      </c>
      <c r="D936" s="28">
        <v>22213</v>
      </c>
      <c r="E936" s="28">
        <v>0</v>
      </c>
      <c r="F936" s="28">
        <v>0</v>
      </c>
      <c r="G936" s="28">
        <v>0</v>
      </c>
      <c r="H936" s="28">
        <f t="shared" si="86"/>
        <v>0</v>
      </c>
      <c r="I936" s="28">
        <f t="shared" si="84"/>
        <v>22213</v>
      </c>
    </row>
    <row r="937" spans="1:9" ht="13.5" thickBot="1" x14ac:dyDescent="0.25">
      <c r="A937" s="30" t="str">
        <f t="shared" si="88"/>
        <v>เขต 9 นครราชสีมา</v>
      </c>
      <c r="B937" s="30" t="str">
        <f t="shared" si="88"/>
        <v>3100 - บุรีรัมย์</v>
      </c>
      <c r="C937" s="27" t="s">
        <v>1849</v>
      </c>
      <c r="D937" s="28">
        <v>30268</v>
      </c>
      <c r="E937" s="28">
        <v>0</v>
      </c>
      <c r="F937" s="28">
        <v>0</v>
      </c>
      <c r="G937" s="28">
        <v>0</v>
      </c>
      <c r="H937" s="28">
        <f t="shared" si="86"/>
        <v>0</v>
      </c>
      <c r="I937" s="28">
        <f t="shared" si="84"/>
        <v>30268</v>
      </c>
    </row>
    <row r="938" spans="1:9" ht="13.5" thickBot="1" x14ac:dyDescent="0.25">
      <c r="A938" s="30" t="str">
        <f t="shared" si="88"/>
        <v>เขต 9 นครราชสีมา</v>
      </c>
      <c r="B938" s="30" t="str">
        <f t="shared" si="88"/>
        <v>3100 - บุรีรัมย์</v>
      </c>
      <c r="C938" s="27" t="s">
        <v>1850</v>
      </c>
      <c r="D938" s="28">
        <v>20143</v>
      </c>
      <c r="E938" s="28">
        <v>0</v>
      </c>
      <c r="F938" s="28">
        <v>0</v>
      </c>
      <c r="G938" s="28">
        <v>0</v>
      </c>
      <c r="H938" s="28">
        <f t="shared" si="86"/>
        <v>0</v>
      </c>
      <c r="I938" s="28">
        <f t="shared" si="84"/>
        <v>20143</v>
      </c>
    </row>
    <row r="939" spans="1:9" ht="13.5" thickBot="1" x14ac:dyDescent="0.25">
      <c r="A939" s="30" t="str">
        <f t="shared" si="88"/>
        <v>เขต 9 นครราชสีมา</v>
      </c>
      <c r="B939" s="30" t="str">
        <f t="shared" si="88"/>
        <v>3100 - บุรีรัมย์</v>
      </c>
      <c r="C939" s="27" t="s">
        <v>1851</v>
      </c>
      <c r="D939" s="28">
        <v>23652</v>
      </c>
      <c r="E939" s="28">
        <v>0</v>
      </c>
      <c r="F939" s="28">
        <v>0</v>
      </c>
      <c r="G939" s="28">
        <v>0</v>
      </c>
      <c r="H939" s="28">
        <f t="shared" si="86"/>
        <v>0</v>
      </c>
      <c r="I939" s="28">
        <f t="shared" si="84"/>
        <v>23652</v>
      </c>
    </row>
    <row r="940" spans="1:9" ht="13.5" thickBot="1" x14ac:dyDescent="0.25">
      <c r="A940" s="30" t="str">
        <f t="shared" si="88"/>
        <v>เขต 9 นครราชสีมา</v>
      </c>
      <c r="B940" s="30" t="str">
        <f t="shared" si="88"/>
        <v>3100 - บุรีรัมย์</v>
      </c>
      <c r="C940" s="27" t="s">
        <v>1852</v>
      </c>
      <c r="D940" s="28">
        <v>31558</v>
      </c>
      <c r="E940" s="28">
        <v>0</v>
      </c>
      <c r="F940" s="28">
        <v>42695</v>
      </c>
      <c r="G940" s="28">
        <v>0</v>
      </c>
      <c r="H940" s="28">
        <f t="shared" si="86"/>
        <v>42695</v>
      </c>
      <c r="I940" s="28">
        <f t="shared" si="84"/>
        <v>74253</v>
      </c>
    </row>
    <row r="941" spans="1:9" ht="13.5" thickBot="1" x14ac:dyDescent="0.25">
      <c r="A941" s="30" t="str">
        <f t="shared" si="88"/>
        <v>เขต 9 นครราชสีมา</v>
      </c>
      <c r="B941" s="30" t="str">
        <f t="shared" si="88"/>
        <v>3100 - บุรีรัมย์</v>
      </c>
      <c r="C941" s="27" t="s">
        <v>1853</v>
      </c>
      <c r="D941" s="28">
        <v>49933</v>
      </c>
      <c r="E941" s="28">
        <v>0</v>
      </c>
      <c r="F941" s="28">
        <v>0</v>
      </c>
      <c r="G941" s="28">
        <v>0</v>
      </c>
      <c r="H941" s="28">
        <f t="shared" si="86"/>
        <v>0</v>
      </c>
      <c r="I941" s="28">
        <f t="shared" si="84"/>
        <v>49933</v>
      </c>
    </row>
    <row r="942" spans="1:9" ht="13.5" thickBot="1" x14ac:dyDescent="0.25">
      <c r="A942" s="30" t="str">
        <f t="shared" si="88"/>
        <v>เขต 9 นครราชสีมา</v>
      </c>
      <c r="B942" s="30" t="str">
        <f t="shared" si="88"/>
        <v>3100 - บุรีรัมย์</v>
      </c>
      <c r="C942" s="27" t="s">
        <v>1854</v>
      </c>
      <c r="D942" s="28">
        <v>82138</v>
      </c>
      <c r="E942" s="28">
        <v>0</v>
      </c>
      <c r="F942" s="28">
        <v>0</v>
      </c>
      <c r="G942" s="28">
        <v>0</v>
      </c>
      <c r="H942" s="28">
        <f t="shared" si="86"/>
        <v>0</v>
      </c>
      <c r="I942" s="28">
        <f t="shared" si="84"/>
        <v>82138</v>
      </c>
    </row>
    <row r="943" spans="1:9" ht="13.5" thickBot="1" x14ac:dyDescent="0.25">
      <c r="A943" s="30" t="str">
        <f t="shared" si="88"/>
        <v>เขต 9 นครราชสีมา</v>
      </c>
      <c r="B943" s="30" t="str">
        <f t="shared" si="88"/>
        <v>3100 - บุรีรัมย์</v>
      </c>
      <c r="C943" s="27" t="s">
        <v>1855</v>
      </c>
      <c r="D943" s="28">
        <v>83439</v>
      </c>
      <c r="E943" s="28">
        <v>0</v>
      </c>
      <c r="F943" s="28">
        <v>10291</v>
      </c>
      <c r="G943" s="28">
        <v>0</v>
      </c>
      <c r="H943" s="28">
        <f t="shared" si="86"/>
        <v>10291</v>
      </c>
      <c r="I943" s="28">
        <f t="shared" si="84"/>
        <v>93730</v>
      </c>
    </row>
    <row r="944" spans="1:9" ht="13.5" thickBot="1" x14ac:dyDescent="0.25">
      <c r="A944" s="30" t="str">
        <f t="shared" si="88"/>
        <v>เขต 9 นครราชสีมา</v>
      </c>
      <c r="B944" s="30" t="str">
        <f t="shared" si="88"/>
        <v>3100 - บุรีรัมย์</v>
      </c>
      <c r="C944" s="27" t="s">
        <v>1856</v>
      </c>
      <c r="D944" s="28">
        <v>54730</v>
      </c>
      <c r="E944" s="28">
        <v>0</v>
      </c>
      <c r="F944" s="28">
        <v>0</v>
      </c>
      <c r="G944" s="28">
        <v>0</v>
      </c>
      <c r="H944" s="28">
        <f t="shared" si="86"/>
        <v>0</v>
      </c>
      <c r="I944" s="28">
        <f t="shared" si="84"/>
        <v>54730</v>
      </c>
    </row>
    <row r="945" spans="1:9" ht="13.5" thickBot="1" x14ac:dyDescent="0.25">
      <c r="A945" s="30" t="str">
        <f t="shared" si="88"/>
        <v>เขต 9 นครราชสีมา</v>
      </c>
      <c r="B945" s="30" t="str">
        <f t="shared" si="88"/>
        <v>3100 - บุรีรัมย์</v>
      </c>
      <c r="C945" s="27" t="s">
        <v>1857</v>
      </c>
      <c r="D945" s="28">
        <v>57276</v>
      </c>
      <c r="E945" s="28">
        <v>0</v>
      </c>
      <c r="F945" s="28">
        <v>0</v>
      </c>
      <c r="G945" s="28">
        <v>0</v>
      </c>
      <c r="H945" s="28">
        <f t="shared" si="86"/>
        <v>0</v>
      </c>
      <c r="I945" s="28">
        <f t="shared" si="84"/>
        <v>57276</v>
      </c>
    </row>
    <row r="946" spans="1:9" ht="13.5" thickBot="1" x14ac:dyDescent="0.25">
      <c r="A946" s="30" t="str">
        <f t="shared" si="88"/>
        <v>เขต 9 นครราชสีมา</v>
      </c>
      <c r="B946" s="30" t="str">
        <f t="shared" si="88"/>
        <v>3100 - บุรีรัมย์</v>
      </c>
      <c r="C946" s="27" t="s">
        <v>1858</v>
      </c>
      <c r="D946" s="28">
        <v>100043</v>
      </c>
      <c r="E946" s="28">
        <v>0</v>
      </c>
      <c r="F946" s="28">
        <v>0</v>
      </c>
      <c r="G946" s="28">
        <v>0</v>
      </c>
      <c r="H946" s="28">
        <f t="shared" si="86"/>
        <v>0</v>
      </c>
      <c r="I946" s="28">
        <f t="shared" si="84"/>
        <v>100043</v>
      </c>
    </row>
    <row r="947" spans="1:9" ht="13.5" thickBot="1" x14ac:dyDescent="0.25">
      <c r="A947" s="30" t="str">
        <f t="shared" si="88"/>
        <v>เขต 9 นครราชสีมา</v>
      </c>
      <c r="B947" s="30" t="str">
        <f t="shared" si="88"/>
        <v>3100 - บุรีรัมย์</v>
      </c>
      <c r="C947" s="27" t="s">
        <v>1859</v>
      </c>
      <c r="D947" s="28">
        <v>59372</v>
      </c>
      <c r="E947" s="28">
        <v>0</v>
      </c>
      <c r="F947" s="28">
        <v>0</v>
      </c>
      <c r="G947" s="28">
        <v>0</v>
      </c>
      <c r="H947" s="28">
        <f t="shared" si="86"/>
        <v>0</v>
      </c>
      <c r="I947" s="28">
        <f t="shared" si="84"/>
        <v>59372</v>
      </c>
    </row>
    <row r="948" spans="1:9" ht="13.5" thickBot="1" x14ac:dyDescent="0.25">
      <c r="A948" s="30" t="str">
        <f t="shared" si="88"/>
        <v>เขต 9 นครราชสีมา</v>
      </c>
      <c r="B948" s="30" t="str">
        <f t="shared" si="88"/>
        <v>3100 - บุรีรัมย์</v>
      </c>
      <c r="C948" s="27" t="s">
        <v>1860</v>
      </c>
      <c r="D948" s="28">
        <v>34937</v>
      </c>
      <c r="E948" s="28">
        <v>0</v>
      </c>
      <c r="F948" s="28">
        <v>0</v>
      </c>
      <c r="G948" s="28">
        <v>0</v>
      </c>
      <c r="H948" s="28">
        <f t="shared" si="86"/>
        <v>0</v>
      </c>
      <c r="I948" s="28">
        <f t="shared" si="84"/>
        <v>34937</v>
      </c>
    </row>
    <row r="949" spans="1:9" ht="13.5" thickBot="1" x14ac:dyDescent="0.25">
      <c r="A949" s="30" t="str">
        <f t="shared" si="88"/>
        <v>เขต 9 นครราชสีมา</v>
      </c>
      <c r="B949" s="30" t="str">
        <f t="shared" si="88"/>
        <v>3100 - บุรีรัมย์</v>
      </c>
      <c r="C949" s="27" t="s">
        <v>1861</v>
      </c>
      <c r="D949" s="28">
        <v>97704</v>
      </c>
      <c r="E949" s="28">
        <v>0</v>
      </c>
      <c r="F949" s="28">
        <v>0</v>
      </c>
      <c r="G949" s="28">
        <v>0</v>
      </c>
      <c r="H949" s="28">
        <f t="shared" si="86"/>
        <v>0</v>
      </c>
      <c r="I949" s="28">
        <f t="shared" si="84"/>
        <v>97704</v>
      </c>
    </row>
    <row r="950" spans="1:9" ht="13.5" thickBot="1" x14ac:dyDescent="0.25">
      <c r="A950" s="30" t="str">
        <f t="shared" si="88"/>
        <v>เขต 9 นครราชสีมา</v>
      </c>
      <c r="B950" s="30" t="str">
        <f t="shared" si="88"/>
        <v>3100 - บุรีรัมย์</v>
      </c>
      <c r="C950" s="27" t="s">
        <v>1862</v>
      </c>
      <c r="D950" s="28">
        <v>83684</v>
      </c>
      <c r="E950" s="28">
        <v>0</v>
      </c>
      <c r="F950" s="28">
        <v>0</v>
      </c>
      <c r="G950" s="28">
        <v>0</v>
      </c>
      <c r="H950" s="28">
        <f t="shared" si="86"/>
        <v>0</v>
      </c>
      <c r="I950" s="28">
        <f t="shared" si="84"/>
        <v>83684</v>
      </c>
    </row>
    <row r="951" spans="1:9" ht="13.5" thickBot="1" x14ac:dyDescent="0.25">
      <c r="A951" s="30" t="str">
        <f t="shared" ref="A951:B966" si="89">A950</f>
        <v>เขต 9 นครราชสีมา</v>
      </c>
      <c r="B951" s="30" t="str">
        <f t="shared" si="89"/>
        <v>3100 - บุรีรัมย์</v>
      </c>
      <c r="C951" s="27" t="s">
        <v>1863</v>
      </c>
      <c r="D951" s="28">
        <v>35956</v>
      </c>
      <c r="E951" s="28">
        <v>0</v>
      </c>
      <c r="F951" s="28">
        <v>0</v>
      </c>
      <c r="G951" s="28">
        <v>0</v>
      </c>
      <c r="H951" s="28">
        <f t="shared" si="86"/>
        <v>0</v>
      </c>
      <c r="I951" s="28">
        <f t="shared" si="84"/>
        <v>35956</v>
      </c>
    </row>
    <row r="952" spans="1:9" ht="13.5" thickBot="1" x14ac:dyDescent="0.25">
      <c r="A952" s="30" t="str">
        <f t="shared" si="89"/>
        <v>เขต 9 นครราชสีมา</v>
      </c>
      <c r="B952" s="30" t="str">
        <f t="shared" si="89"/>
        <v>3100 - บุรีรัมย์</v>
      </c>
      <c r="C952" s="27" t="s">
        <v>1864</v>
      </c>
      <c r="D952" s="28">
        <v>23870</v>
      </c>
      <c r="E952" s="28">
        <v>0</v>
      </c>
      <c r="F952" s="28">
        <v>0</v>
      </c>
      <c r="G952" s="28">
        <v>0</v>
      </c>
      <c r="H952" s="28">
        <f t="shared" si="86"/>
        <v>0</v>
      </c>
      <c r="I952" s="28">
        <f t="shared" si="84"/>
        <v>23870</v>
      </c>
    </row>
    <row r="953" spans="1:9" ht="13.5" thickBot="1" x14ac:dyDescent="0.25">
      <c r="A953" s="30" t="str">
        <f t="shared" si="89"/>
        <v>เขต 9 นครราชสีมา</v>
      </c>
      <c r="B953" s="30" t="str">
        <f t="shared" si="89"/>
        <v>3100 - บุรีรัมย์</v>
      </c>
      <c r="C953" s="27" t="s">
        <v>1865</v>
      </c>
      <c r="D953" s="28">
        <v>36973</v>
      </c>
      <c r="E953" s="28">
        <v>0</v>
      </c>
      <c r="F953" s="28">
        <v>0</v>
      </c>
      <c r="G953" s="28">
        <v>0</v>
      </c>
      <c r="H953" s="28">
        <f t="shared" si="86"/>
        <v>0</v>
      </c>
      <c r="I953" s="28">
        <f t="shared" si="84"/>
        <v>36973</v>
      </c>
    </row>
    <row r="954" spans="1:9" ht="13.5" thickBot="1" x14ac:dyDescent="0.25">
      <c r="A954" s="30" t="str">
        <f t="shared" si="89"/>
        <v>เขต 9 นครราชสีมา</v>
      </c>
      <c r="B954" s="30" t="str">
        <f t="shared" si="89"/>
        <v>3100 - บุรีรัมย์</v>
      </c>
      <c r="C954" s="27" t="s">
        <v>1866</v>
      </c>
      <c r="D954" s="28">
        <v>34648</v>
      </c>
      <c r="E954" s="28">
        <v>0</v>
      </c>
      <c r="F954" s="28">
        <v>0</v>
      </c>
      <c r="G954" s="28">
        <v>0</v>
      </c>
      <c r="H954" s="28">
        <f t="shared" si="86"/>
        <v>0</v>
      </c>
      <c r="I954" s="28">
        <f t="shared" si="84"/>
        <v>34648</v>
      </c>
    </row>
    <row r="955" spans="1:9" ht="13.5" thickBot="1" x14ac:dyDescent="0.25">
      <c r="A955" s="30" t="str">
        <f t="shared" si="89"/>
        <v>เขต 9 นครราชสีมา</v>
      </c>
      <c r="B955" s="30" t="str">
        <f t="shared" si="89"/>
        <v>3100 - บุรีรัมย์</v>
      </c>
      <c r="C955" s="27" t="s">
        <v>1867</v>
      </c>
      <c r="D955" s="28">
        <v>28233</v>
      </c>
      <c r="E955" s="28">
        <v>0</v>
      </c>
      <c r="F955" s="28">
        <v>0</v>
      </c>
      <c r="G955" s="28">
        <v>0</v>
      </c>
      <c r="H955" s="28">
        <f t="shared" si="86"/>
        <v>0</v>
      </c>
      <c r="I955" s="28">
        <f t="shared" si="84"/>
        <v>28233</v>
      </c>
    </row>
    <row r="956" spans="1:9" ht="13.5" thickBot="1" x14ac:dyDescent="0.25">
      <c r="A956" s="30" t="str">
        <f t="shared" si="89"/>
        <v>เขต 9 นครราชสีมา</v>
      </c>
      <c r="B956" s="30" t="str">
        <f t="shared" si="89"/>
        <v>3100 - บุรีรัมย์</v>
      </c>
      <c r="C956" s="27" t="s">
        <v>1868</v>
      </c>
      <c r="D956" s="28">
        <v>19713</v>
      </c>
      <c r="E956" s="28">
        <v>0</v>
      </c>
      <c r="F956" s="28">
        <v>0</v>
      </c>
      <c r="G956" s="28">
        <v>0</v>
      </c>
      <c r="H956" s="28">
        <f t="shared" si="86"/>
        <v>0</v>
      </c>
      <c r="I956" s="28">
        <f t="shared" si="84"/>
        <v>19713</v>
      </c>
    </row>
    <row r="957" spans="1:9" ht="13.5" thickBot="1" x14ac:dyDescent="0.25">
      <c r="A957" s="30" t="str">
        <f t="shared" si="89"/>
        <v>เขต 9 นครราชสีมา</v>
      </c>
      <c r="B957" s="30" t="str">
        <f t="shared" si="89"/>
        <v>3100 - บุรีรัมย์</v>
      </c>
      <c r="C957" s="27" t="s">
        <v>1869</v>
      </c>
      <c r="D957" s="28">
        <v>26693</v>
      </c>
      <c r="E957" s="28">
        <v>0</v>
      </c>
      <c r="F957" s="28">
        <v>0</v>
      </c>
      <c r="G957" s="28">
        <v>0</v>
      </c>
      <c r="H957" s="28">
        <f t="shared" si="86"/>
        <v>0</v>
      </c>
      <c r="I957" s="28">
        <f t="shared" si="84"/>
        <v>26693</v>
      </c>
    </row>
    <row r="958" spans="1:9" ht="13.5" thickBot="1" x14ac:dyDescent="0.25">
      <c r="A958" s="30" t="str">
        <f t="shared" si="89"/>
        <v>เขต 9 นครราชสีมา</v>
      </c>
      <c r="B958" s="30" t="str">
        <f t="shared" si="89"/>
        <v>3100 - บุรีรัมย์</v>
      </c>
      <c r="C958" s="27" t="s">
        <v>1870</v>
      </c>
      <c r="D958" s="28">
        <v>20423</v>
      </c>
      <c r="E958" s="28">
        <v>0</v>
      </c>
      <c r="F958" s="28">
        <v>0</v>
      </c>
      <c r="G958" s="28">
        <v>0</v>
      </c>
      <c r="H958" s="28">
        <f t="shared" si="86"/>
        <v>0</v>
      </c>
      <c r="I958" s="28">
        <f t="shared" si="84"/>
        <v>20423</v>
      </c>
    </row>
    <row r="959" spans="1:9" ht="13.5" thickBot="1" x14ac:dyDescent="0.25">
      <c r="A959" s="30" t="str">
        <f t="shared" si="89"/>
        <v>เขต 9 นครราชสีมา</v>
      </c>
      <c r="B959" s="30" t="str">
        <f t="shared" si="89"/>
        <v>3100 - บุรีรัมย์</v>
      </c>
      <c r="C959" s="27" t="s">
        <v>1871</v>
      </c>
      <c r="D959" s="28">
        <v>22172</v>
      </c>
      <c r="E959" s="28">
        <v>0</v>
      </c>
      <c r="F959" s="28">
        <v>0</v>
      </c>
      <c r="G959" s="28">
        <v>0</v>
      </c>
      <c r="H959" s="28">
        <f t="shared" si="86"/>
        <v>0</v>
      </c>
      <c r="I959" s="28">
        <f t="shared" si="84"/>
        <v>22172</v>
      </c>
    </row>
    <row r="960" spans="1:9" ht="13.5" thickBot="1" x14ac:dyDescent="0.25">
      <c r="A960" s="30" t="str">
        <f t="shared" si="89"/>
        <v>เขต 9 นครราชสีมา</v>
      </c>
      <c r="B960" s="30" t="str">
        <f t="shared" si="89"/>
        <v>3100 - บุรีรัมย์</v>
      </c>
      <c r="C960" s="27" t="s">
        <v>1872</v>
      </c>
      <c r="D960" s="28">
        <v>1843</v>
      </c>
      <c r="E960" s="28">
        <v>0</v>
      </c>
      <c r="F960" s="28">
        <v>0</v>
      </c>
      <c r="G960" s="28">
        <v>0</v>
      </c>
      <c r="H960" s="28">
        <f t="shared" si="86"/>
        <v>0</v>
      </c>
      <c r="I960" s="28">
        <f t="shared" si="84"/>
        <v>1843</v>
      </c>
    </row>
    <row r="961" spans="1:9" ht="13.5" thickBot="1" x14ac:dyDescent="0.25">
      <c r="A961" s="30" t="str">
        <f t="shared" si="89"/>
        <v>เขต 9 นครราชสีมา</v>
      </c>
      <c r="B961" s="30" t="str">
        <f t="shared" si="89"/>
        <v>3100 - บุรีรัมย์</v>
      </c>
      <c r="C961" s="27" t="s">
        <v>1873</v>
      </c>
      <c r="D961" s="28">
        <v>29205</v>
      </c>
      <c r="E961" s="28">
        <v>0</v>
      </c>
      <c r="F961" s="28">
        <v>0</v>
      </c>
      <c r="G961" s="28">
        <v>0</v>
      </c>
      <c r="H961" s="28">
        <f t="shared" si="86"/>
        <v>0</v>
      </c>
      <c r="I961" s="28">
        <f t="shared" si="84"/>
        <v>29205</v>
      </c>
    </row>
    <row r="962" spans="1:9" ht="13.5" thickBot="1" x14ac:dyDescent="0.25">
      <c r="A962" s="30" t="str">
        <f t="shared" si="89"/>
        <v>เขต 9 นครราชสีมา</v>
      </c>
      <c r="B962" s="30" t="str">
        <f t="shared" si="89"/>
        <v>3100 - บุรีรัมย์</v>
      </c>
      <c r="C962" s="27" t="s">
        <v>1874</v>
      </c>
      <c r="D962" s="28">
        <v>25652</v>
      </c>
      <c r="E962" s="28">
        <v>0</v>
      </c>
      <c r="F962" s="28">
        <v>0</v>
      </c>
      <c r="G962" s="28">
        <v>0</v>
      </c>
      <c r="H962" s="28">
        <f t="shared" si="86"/>
        <v>0</v>
      </c>
      <c r="I962" s="28">
        <f t="shared" si="84"/>
        <v>25652</v>
      </c>
    </row>
    <row r="963" spans="1:9" ht="13.5" thickBot="1" x14ac:dyDescent="0.25">
      <c r="A963" s="30" t="str">
        <f t="shared" si="89"/>
        <v>เขต 9 นครราชสีมา</v>
      </c>
      <c r="B963" s="30" t="str">
        <f t="shared" si="89"/>
        <v>3100 - บุรีรัมย์</v>
      </c>
      <c r="C963" s="27" t="s">
        <v>954</v>
      </c>
      <c r="D963" s="28">
        <v>0</v>
      </c>
      <c r="E963" s="28">
        <v>80920</v>
      </c>
      <c r="F963" s="28">
        <v>131</v>
      </c>
      <c r="G963" s="28">
        <v>15812</v>
      </c>
      <c r="H963" s="28">
        <f t="shared" si="86"/>
        <v>96863</v>
      </c>
      <c r="I963" s="28">
        <f t="shared" si="84"/>
        <v>96863</v>
      </c>
    </row>
    <row r="964" spans="1:9" ht="13.5" thickBot="1" x14ac:dyDescent="0.25">
      <c r="A964" s="30"/>
      <c r="B964" s="31" t="s">
        <v>1875</v>
      </c>
      <c r="C964" s="32"/>
      <c r="D964" s="33">
        <f>SUBTOTAL(9,D934:D963)</f>
        <v>1200839</v>
      </c>
      <c r="E964" s="33">
        <f>SUBTOTAL(9,E934:E963)</f>
        <v>80920</v>
      </c>
      <c r="F964" s="33">
        <f>SUBTOTAL(9,F934:F963)</f>
        <v>53117</v>
      </c>
      <c r="G964" s="33">
        <f>SUBTOTAL(9,G934:G963)</f>
        <v>15812</v>
      </c>
      <c r="H964" s="33">
        <f t="shared" si="86"/>
        <v>149849</v>
      </c>
      <c r="I964" s="33">
        <f t="shared" si="84"/>
        <v>1350688</v>
      </c>
    </row>
    <row r="965" spans="1:9" ht="13.5" thickBot="1" x14ac:dyDescent="0.25">
      <c r="A965" s="30" t="str">
        <f>A963</f>
        <v>เขต 9 นครราชสีมา</v>
      </c>
      <c r="B965" s="27" t="s">
        <v>1876</v>
      </c>
      <c r="C965" s="27" t="s">
        <v>1877</v>
      </c>
      <c r="D965" s="28">
        <v>190300</v>
      </c>
      <c r="E965" s="28">
        <v>0</v>
      </c>
      <c r="F965" s="28">
        <v>37140</v>
      </c>
      <c r="G965" s="28">
        <v>0</v>
      </c>
      <c r="H965" s="28">
        <f t="shared" si="86"/>
        <v>37140</v>
      </c>
      <c r="I965" s="28">
        <f t="shared" ref="I965:I1028" si="90">D965+H965</f>
        <v>227440</v>
      </c>
    </row>
    <row r="966" spans="1:9" ht="13.5" thickBot="1" x14ac:dyDescent="0.25">
      <c r="A966" s="30" t="str">
        <f t="shared" si="89"/>
        <v>เขต 9 นครราชสีมา</v>
      </c>
      <c r="B966" s="30" t="str">
        <f t="shared" si="89"/>
        <v>3200 - สุรินทร์</v>
      </c>
      <c r="C966" s="27" t="s">
        <v>1878</v>
      </c>
      <c r="D966" s="28">
        <v>49338</v>
      </c>
      <c r="E966" s="28">
        <v>0</v>
      </c>
      <c r="F966" s="28">
        <v>0</v>
      </c>
      <c r="G966" s="28">
        <v>0</v>
      </c>
      <c r="H966" s="28">
        <f t="shared" ref="H966:H1029" si="91">SUM(E966:G966)</f>
        <v>0</v>
      </c>
      <c r="I966" s="28">
        <f t="shared" si="90"/>
        <v>49338</v>
      </c>
    </row>
    <row r="967" spans="1:9" ht="13.5" thickBot="1" x14ac:dyDescent="0.25">
      <c r="A967" s="30" t="str">
        <f t="shared" ref="A967:B982" si="92">A966</f>
        <v>เขต 9 นครราชสีมา</v>
      </c>
      <c r="B967" s="30" t="str">
        <f t="shared" si="92"/>
        <v>3200 - สุรินทร์</v>
      </c>
      <c r="C967" s="27" t="s">
        <v>1879</v>
      </c>
      <c r="D967" s="28">
        <v>79352</v>
      </c>
      <c r="E967" s="28">
        <v>0</v>
      </c>
      <c r="F967" s="28">
        <v>0</v>
      </c>
      <c r="G967" s="28">
        <v>0</v>
      </c>
      <c r="H967" s="28">
        <f t="shared" si="91"/>
        <v>0</v>
      </c>
      <c r="I967" s="28">
        <f t="shared" si="90"/>
        <v>79352</v>
      </c>
    </row>
    <row r="968" spans="1:9" ht="13.5" thickBot="1" x14ac:dyDescent="0.25">
      <c r="A968" s="30" t="str">
        <f t="shared" si="92"/>
        <v>เขต 9 นครราชสีมา</v>
      </c>
      <c r="B968" s="30" t="str">
        <f t="shared" si="92"/>
        <v>3200 - สุรินทร์</v>
      </c>
      <c r="C968" s="27" t="s">
        <v>1880</v>
      </c>
      <c r="D968" s="28">
        <v>43867</v>
      </c>
      <c r="E968" s="28">
        <v>0</v>
      </c>
      <c r="F968" s="28">
        <v>0</v>
      </c>
      <c r="G968" s="28">
        <v>0</v>
      </c>
      <c r="H968" s="28">
        <f t="shared" si="91"/>
        <v>0</v>
      </c>
      <c r="I968" s="28">
        <f t="shared" si="90"/>
        <v>43867</v>
      </c>
    </row>
    <row r="969" spans="1:9" ht="13.5" thickBot="1" x14ac:dyDescent="0.25">
      <c r="A969" s="30" t="str">
        <f t="shared" si="92"/>
        <v>เขต 9 นครราชสีมา</v>
      </c>
      <c r="B969" s="30" t="str">
        <f t="shared" si="92"/>
        <v>3200 - สุรินทร์</v>
      </c>
      <c r="C969" s="27" t="s">
        <v>1881</v>
      </c>
      <c r="D969" s="28">
        <v>120360</v>
      </c>
      <c r="E969" s="28">
        <v>0</v>
      </c>
      <c r="F969" s="28">
        <v>0</v>
      </c>
      <c r="G969" s="28">
        <v>0</v>
      </c>
      <c r="H969" s="28">
        <f t="shared" si="91"/>
        <v>0</v>
      </c>
      <c r="I969" s="28">
        <f t="shared" si="90"/>
        <v>120360</v>
      </c>
    </row>
    <row r="970" spans="1:9" ht="13.5" thickBot="1" x14ac:dyDescent="0.25">
      <c r="A970" s="30" t="str">
        <f t="shared" si="92"/>
        <v>เขต 9 นครราชสีมา</v>
      </c>
      <c r="B970" s="30" t="str">
        <f t="shared" si="92"/>
        <v>3200 - สุรินทร์</v>
      </c>
      <c r="C970" s="27" t="s">
        <v>1882</v>
      </c>
      <c r="D970" s="28">
        <v>48076</v>
      </c>
      <c r="E970" s="28">
        <v>0</v>
      </c>
      <c r="F970" s="28">
        <v>0</v>
      </c>
      <c r="G970" s="28">
        <v>0</v>
      </c>
      <c r="H970" s="28">
        <f t="shared" si="91"/>
        <v>0</v>
      </c>
      <c r="I970" s="28">
        <f t="shared" si="90"/>
        <v>48076</v>
      </c>
    </row>
    <row r="971" spans="1:9" ht="13.5" thickBot="1" x14ac:dyDescent="0.25">
      <c r="A971" s="30" t="str">
        <f t="shared" si="92"/>
        <v>เขต 9 นครราชสีมา</v>
      </c>
      <c r="B971" s="30" t="str">
        <f t="shared" si="92"/>
        <v>3200 - สุรินทร์</v>
      </c>
      <c r="C971" s="27" t="s">
        <v>1883</v>
      </c>
      <c r="D971" s="28">
        <v>68677</v>
      </c>
      <c r="E971" s="28">
        <v>0</v>
      </c>
      <c r="F971" s="28">
        <v>0</v>
      </c>
      <c r="G971" s="28">
        <v>0</v>
      </c>
      <c r="H971" s="28">
        <f t="shared" si="91"/>
        <v>0</v>
      </c>
      <c r="I971" s="28">
        <f t="shared" si="90"/>
        <v>68677</v>
      </c>
    </row>
    <row r="972" spans="1:9" ht="13.5" thickBot="1" x14ac:dyDescent="0.25">
      <c r="A972" s="30" t="str">
        <f t="shared" si="92"/>
        <v>เขต 9 นครราชสีมา</v>
      </c>
      <c r="B972" s="30" t="str">
        <f t="shared" si="92"/>
        <v>3200 - สุรินทร์</v>
      </c>
      <c r="C972" s="27" t="s">
        <v>1884</v>
      </c>
      <c r="D972" s="28">
        <v>31583</v>
      </c>
      <c r="E972" s="28">
        <v>0</v>
      </c>
      <c r="F972" s="28">
        <v>0</v>
      </c>
      <c r="G972" s="28">
        <v>0</v>
      </c>
      <c r="H972" s="28">
        <f t="shared" si="91"/>
        <v>0</v>
      </c>
      <c r="I972" s="28">
        <f t="shared" si="90"/>
        <v>31583</v>
      </c>
    </row>
    <row r="973" spans="1:9" ht="13.5" thickBot="1" x14ac:dyDescent="0.25">
      <c r="A973" s="30" t="str">
        <f t="shared" si="92"/>
        <v>เขต 9 นครราชสีมา</v>
      </c>
      <c r="B973" s="30" t="str">
        <f t="shared" si="92"/>
        <v>3200 - สุรินทร์</v>
      </c>
      <c r="C973" s="27" t="s">
        <v>1885</v>
      </c>
      <c r="D973" s="28">
        <v>96120</v>
      </c>
      <c r="E973" s="28">
        <v>0</v>
      </c>
      <c r="F973" s="28">
        <v>0</v>
      </c>
      <c r="G973" s="28">
        <v>0</v>
      </c>
      <c r="H973" s="28">
        <f t="shared" si="91"/>
        <v>0</v>
      </c>
      <c r="I973" s="28">
        <f t="shared" si="90"/>
        <v>96120</v>
      </c>
    </row>
    <row r="974" spans="1:9" ht="13.5" thickBot="1" x14ac:dyDescent="0.25">
      <c r="A974" s="30" t="str">
        <f t="shared" si="92"/>
        <v>เขต 9 นครราชสีมา</v>
      </c>
      <c r="B974" s="30" t="str">
        <f t="shared" si="92"/>
        <v>3200 - สุรินทร์</v>
      </c>
      <c r="C974" s="27" t="s">
        <v>1886</v>
      </c>
      <c r="D974" s="28">
        <v>90206</v>
      </c>
      <c r="E974" s="28">
        <v>0</v>
      </c>
      <c r="F974" s="28">
        <v>0</v>
      </c>
      <c r="G974" s="28">
        <v>0</v>
      </c>
      <c r="H974" s="28">
        <f t="shared" si="91"/>
        <v>0</v>
      </c>
      <c r="I974" s="28">
        <f t="shared" si="90"/>
        <v>90206</v>
      </c>
    </row>
    <row r="975" spans="1:9" ht="13.5" thickBot="1" x14ac:dyDescent="0.25">
      <c r="A975" s="30" t="str">
        <f t="shared" si="92"/>
        <v>เขต 9 นครราชสีมา</v>
      </c>
      <c r="B975" s="30" t="str">
        <f t="shared" si="92"/>
        <v>3200 - สุรินทร์</v>
      </c>
      <c r="C975" s="27" t="s">
        <v>1887</v>
      </c>
      <c r="D975" s="28">
        <v>40735</v>
      </c>
      <c r="E975" s="28">
        <v>0</v>
      </c>
      <c r="F975" s="28">
        <v>0</v>
      </c>
      <c r="G975" s="28">
        <v>0</v>
      </c>
      <c r="H975" s="28">
        <f t="shared" si="91"/>
        <v>0</v>
      </c>
      <c r="I975" s="28">
        <f t="shared" si="90"/>
        <v>40735</v>
      </c>
    </row>
    <row r="976" spans="1:9" ht="13.5" thickBot="1" x14ac:dyDescent="0.25">
      <c r="A976" s="30" t="str">
        <f t="shared" si="92"/>
        <v>เขต 9 นครราชสีมา</v>
      </c>
      <c r="B976" s="30" t="str">
        <f t="shared" si="92"/>
        <v>3200 - สุรินทร์</v>
      </c>
      <c r="C976" s="27" t="s">
        <v>1888</v>
      </c>
      <c r="D976" s="28">
        <v>40976</v>
      </c>
      <c r="E976" s="28">
        <v>0</v>
      </c>
      <c r="F976" s="28">
        <v>0</v>
      </c>
      <c r="G976" s="28">
        <v>0</v>
      </c>
      <c r="H976" s="28">
        <f t="shared" si="91"/>
        <v>0</v>
      </c>
      <c r="I976" s="28">
        <f t="shared" si="90"/>
        <v>40976</v>
      </c>
    </row>
    <row r="977" spans="1:9" ht="13.5" thickBot="1" x14ac:dyDescent="0.25">
      <c r="A977" s="30" t="str">
        <f t="shared" si="92"/>
        <v>เขต 9 นครราชสีมา</v>
      </c>
      <c r="B977" s="30" t="str">
        <f t="shared" si="92"/>
        <v>3200 - สุรินทร์</v>
      </c>
      <c r="C977" s="27" t="s">
        <v>1889</v>
      </c>
      <c r="D977" s="28">
        <v>32201</v>
      </c>
      <c r="E977" s="28">
        <v>0</v>
      </c>
      <c r="F977" s="28">
        <v>0</v>
      </c>
      <c r="G977" s="28">
        <v>0</v>
      </c>
      <c r="H977" s="28">
        <f t="shared" si="91"/>
        <v>0</v>
      </c>
      <c r="I977" s="28">
        <f t="shared" si="90"/>
        <v>32201</v>
      </c>
    </row>
    <row r="978" spans="1:9" ht="13.5" thickBot="1" x14ac:dyDescent="0.25">
      <c r="A978" s="30" t="str">
        <f t="shared" si="92"/>
        <v>เขต 9 นครราชสีมา</v>
      </c>
      <c r="B978" s="30" t="str">
        <f t="shared" si="92"/>
        <v>3200 - สุรินทร์</v>
      </c>
      <c r="C978" s="27" t="s">
        <v>1890</v>
      </c>
      <c r="D978" s="28">
        <v>2486</v>
      </c>
      <c r="E978" s="28">
        <v>0</v>
      </c>
      <c r="F978" s="28">
        <v>0</v>
      </c>
      <c r="G978" s="28">
        <v>0</v>
      </c>
      <c r="H978" s="28">
        <f t="shared" si="91"/>
        <v>0</v>
      </c>
      <c r="I978" s="28">
        <f t="shared" si="90"/>
        <v>2486</v>
      </c>
    </row>
    <row r="979" spans="1:9" ht="13.5" thickBot="1" x14ac:dyDescent="0.25">
      <c r="A979" s="30" t="str">
        <f t="shared" si="92"/>
        <v>เขต 9 นครราชสีมา</v>
      </c>
      <c r="B979" s="30" t="str">
        <f t="shared" si="92"/>
        <v>3200 - สุรินทร์</v>
      </c>
      <c r="C979" s="27" t="s">
        <v>1891</v>
      </c>
      <c r="D979" s="28">
        <v>0</v>
      </c>
      <c r="E979" s="28">
        <v>0</v>
      </c>
      <c r="F979" s="28">
        <v>11099</v>
      </c>
      <c r="G979" s="28">
        <v>0</v>
      </c>
      <c r="H979" s="28">
        <f t="shared" si="91"/>
        <v>11099</v>
      </c>
      <c r="I979" s="28">
        <f t="shared" si="90"/>
        <v>11099</v>
      </c>
    </row>
    <row r="980" spans="1:9" ht="13.5" thickBot="1" x14ac:dyDescent="0.25">
      <c r="A980" s="30" t="str">
        <f t="shared" si="92"/>
        <v>เขต 9 นครราชสีมา</v>
      </c>
      <c r="B980" s="30" t="str">
        <f t="shared" si="92"/>
        <v>3200 - สุรินทร์</v>
      </c>
      <c r="C980" s="27" t="s">
        <v>1892</v>
      </c>
      <c r="D980" s="28">
        <v>29343</v>
      </c>
      <c r="E980" s="28">
        <v>0</v>
      </c>
      <c r="F980" s="28">
        <v>0</v>
      </c>
      <c r="G980" s="28">
        <v>0</v>
      </c>
      <c r="H980" s="28">
        <f t="shared" si="91"/>
        <v>0</v>
      </c>
      <c r="I980" s="28">
        <f t="shared" si="90"/>
        <v>29343</v>
      </c>
    </row>
    <row r="981" spans="1:9" ht="13.5" thickBot="1" x14ac:dyDescent="0.25">
      <c r="A981" s="30" t="str">
        <f t="shared" si="92"/>
        <v>เขต 9 นครราชสีมา</v>
      </c>
      <c r="B981" s="30" t="str">
        <f t="shared" si="92"/>
        <v>3200 - สุรินทร์</v>
      </c>
      <c r="C981" s="27" t="s">
        <v>1893</v>
      </c>
      <c r="D981" s="28">
        <v>25730</v>
      </c>
      <c r="E981" s="28">
        <v>0</v>
      </c>
      <c r="F981" s="28">
        <v>0</v>
      </c>
      <c r="G981" s="28">
        <v>0</v>
      </c>
      <c r="H981" s="28">
        <f t="shared" si="91"/>
        <v>0</v>
      </c>
      <c r="I981" s="28">
        <f t="shared" si="90"/>
        <v>25730</v>
      </c>
    </row>
    <row r="982" spans="1:9" ht="13.5" thickBot="1" x14ac:dyDescent="0.25">
      <c r="A982" s="30" t="str">
        <f t="shared" si="92"/>
        <v>เขต 9 นครราชสีมา</v>
      </c>
      <c r="B982" s="30" t="str">
        <f t="shared" si="92"/>
        <v>3200 - สุรินทร์</v>
      </c>
      <c r="C982" s="27" t="s">
        <v>1894</v>
      </c>
      <c r="D982" s="28">
        <v>31754</v>
      </c>
      <c r="E982" s="28">
        <v>0</v>
      </c>
      <c r="F982" s="28">
        <v>0</v>
      </c>
      <c r="G982" s="28">
        <v>0</v>
      </c>
      <c r="H982" s="28">
        <f t="shared" si="91"/>
        <v>0</v>
      </c>
      <c r="I982" s="28">
        <f t="shared" si="90"/>
        <v>31754</v>
      </c>
    </row>
    <row r="983" spans="1:9" ht="13.5" thickBot="1" x14ac:dyDescent="0.25">
      <c r="A983" s="30" t="str">
        <f t="shared" ref="A983:B998" si="93">A982</f>
        <v>เขต 9 นครราชสีมา</v>
      </c>
      <c r="B983" s="30" t="str">
        <f t="shared" si="93"/>
        <v>3200 - สุรินทร์</v>
      </c>
      <c r="C983" s="27" t="s">
        <v>1895</v>
      </c>
      <c r="D983" s="28">
        <v>24220</v>
      </c>
      <c r="E983" s="28">
        <v>0</v>
      </c>
      <c r="F983" s="28">
        <v>0</v>
      </c>
      <c r="G983" s="28">
        <v>0</v>
      </c>
      <c r="H983" s="28">
        <f t="shared" si="91"/>
        <v>0</v>
      </c>
      <c r="I983" s="28">
        <f t="shared" si="90"/>
        <v>24220</v>
      </c>
    </row>
    <row r="984" spans="1:9" ht="13.5" thickBot="1" x14ac:dyDescent="0.25">
      <c r="A984" s="30" t="str">
        <f t="shared" si="93"/>
        <v>เขต 9 นครราชสีมา</v>
      </c>
      <c r="B984" s="30" t="str">
        <f t="shared" si="93"/>
        <v>3200 - สุรินทร์</v>
      </c>
      <c r="C984" s="27" t="s">
        <v>954</v>
      </c>
      <c r="D984" s="28">
        <v>0</v>
      </c>
      <c r="E984" s="28">
        <v>72827</v>
      </c>
      <c r="F984" s="28">
        <v>161</v>
      </c>
      <c r="G984" s="28">
        <v>10406</v>
      </c>
      <c r="H984" s="28">
        <f t="shared" si="91"/>
        <v>83394</v>
      </c>
      <c r="I984" s="28">
        <f t="shared" si="90"/>
        <v>83394</v>
      </c>
    </row>
    <row r="985" spans="1:9" ht="13.5" thickBot="1" x14ac:dyDescent="0.25">
      <c r="A985" s="30"/>
      <c r="B985" s="31" t="s">
        <v>1896</v>
      </c>
      <c r="C985" s="32"/>
      <c r="D985" s="33">
        <f>SUBTOTAL(9,D965:D984)</f>
        <v>1045324</v>
      </c>
      <c r="E985" s="33">
        <f>SUBTOTAL(9,E965:E984)</f>
        <v>72827</v>
      </c>
      <c r="F985" s="33">
        <f>SUBTOTAL(9,F965:F984)</f>
        <v>48400</v>
      </c>
      <c r="G985" s="33">
        <f>SUBTOTAL(9,G965:G984)</f>
        <v>10406</v>
      </c>
      <c r="H985" s="33">
        <f t="shared" si="91"/>
        <v>131633</v>
      </c>
      <c r="I985" s="33">
        <f t="shared" si="90"/>
        <v>1176957</v>
      </c>
    </row>
    <row r="986" spans="1:9" ht="13.5" thickBot="1" x14ac:dyDescent="0.25">
      <c r="A986" s="30" t="str">
        <f>A984</f>
        <v>เขต 9 นครราชสีมา</v>
      </c>
      <c r="B986" s="27" t="s">
        <v>1897</v>
      </c>
      <c r="C986" s="27" t="s">
        <v>1898</v>
      </c>
      <c r="D986" s="28">
        <v>11448</v>
      </c>
      <c r="E986" s="28">
        <v>0</v>
      </c>
      <c r="F986" s="28">
        <v>0</v>
      </c>
      <c r="G986" s="28">
        <v>0</v>
      </c>
      <c r="H986" s="28">
        <f t="shared" si="91"/>
        <v>0</v>
      </c>
      <c r="I986" s="28">
        <f t="shared" si="90"/>
        <v>11448</v>
      </c>
    </row>
    <row r="987" spans="1:9" ht="13.5" thickBot="1" x14ac:dyDescent="0.25">
      <c r="A987" s="30" t="str">
        <f t="shared" si="93"/>
        <v>เขต 9 นครราชสีมา</v>
      </c>
      <c r="B987" s="30" t="str">
        <f t="shared" si="93"/>
        <v>3600 - ชัยภูมิ</v>
      </c>
      <c r="C987" s="27" t="s">
        <v>1899</v>
      </c>
      <c r="D987" s="28">
        <v>122867</v>
      </c>
      <c r="E987" s="28">
        <v>0</v>
      </c>
      <c r="F987" s="28">
        <v>33909</v>
      </c>
      <c r="G987" s="28">
        <v>0</v>
      </c>
      <c r="H987" s="28">
        <f t="shared" si="91"/>
        <v>33909</v>
      </c>
      <c r="I987" s="28">
        <f t="shared" si="90"/>
        <v>156776</v>
      </c>
    </row>
    <row r="988" spans="1:9" ht="13.5" thickBot="1" x14ac:dyDescent="0.25">
      <c r="A988" s="30" t="str">
        <f t="shared" si="93"/>
        <v>เขต 9 นครราชสีมา</v>
      </c>
      <c r="B988" s="30" t="str">
        <f t="shared" si="93"/>
        <v>3600 - ชัยภูมิ</v>
      </c>
      <c r="C988" s="27" t="s">
        <v>1900</v>
      </c>
      <c r="D988" s="28">
        <v>37443</v>
      </c>
      <c r="E988" s="28">
        <v>0</v>
      </c>
      <c r="F988" s="28">
        <v>0</v>
      </c>
      <c r="G988" s="28">
        <v>0</v>
      </c>
      <c r="H988" s="28">
        <f t="shared" si="91"/>
        <v>0</v>
      </c>
      <c r="I988" s="28">
        <f t="shared" si="90"/>
        <v>37443</v>
      </c>
    </row>
    <row r="989" spans="1:9" ht="13.5" thickBot="1" x14ac:dyDescent="0.25">
      <c r="A989" s="30" t="str">
        <f t="shared" si="93"/>
        <v>เขต 9 นครราชสีมา</v>
      </c>
      <c r="B989" s="30" t="str">
        <f t="shared" si="93"/>
        <v>3600 - ชัยภูมิ</v>
      </c>
      <c r="C989" s="27" t="s">
        <v>1901</v>
      </c>
      <c r="D989" s="28">
        <v>38413</v>
      </c>
      <c r="E989" s="28">
        <v>0</v>
      </c>
      <c r="F989" s="28">
        <v>0</v>
      </c>
      <c r="G989" s="28">
        <v>0</v>
      </c>
      <c r="H989" s="28">
        <f t="shared" si="91"/>
        <v>0</v>
      </c>
      <c r="I989" s="28">
        <f t="shared" si="90"/>
        <v>38413</v>
      </c>
    </row>
    <row r="990" spans="1:9" ht="13.5" thickBot="1" x14ac:dyDescent="0.25">
      <c r="A990" s="30" t="str">
        <f t="shared" si="93"/>
        <v>เขต 9 นครราชสีมา</v>
      </c>
      <c r="B990" s="30" t="str">
        <f t="shared" si="93"/>
        <v>3600 - ชัยภูมิ</v>
      </c>
      <c r="C990" s="27" t="s">
        <v>1902</v>
      </c>
      <c r="D990" s="28">
        <v>82169</v>
      </c>
      <c r="E990" s="28">
        <v>0</v>
      </c>
      <c r="F990" s="28">
        <v>0</v>
      </c>
      <c r="G990" s="28">
        <v>0</v>
      </c>
      <c r="H990" s="28">
        <f t="shared" si="91"/>
        <v>0</v>
      </c>
      <c r="I990" s="28">
        <f t="shared" si="90"/>
        <v>82169</v>
      </c>
    </row>
    <row r="991" spans="1:9" ht="13.5" thickBot="1" x14ac:dyDescent="0.25">
      <c r="A991" s="30" t="str">
        <f t="shared" si="93"/>
        <v>เขต 9 นครราชสีมา</v>
      </c>
      <c r="B991" s="30" t="str">
        <f t="shared" si="93"/>
        <v>3600 - ชัยภูมิ</v>
      </c>
      <c r="C991" s="27" t="s">
        <v>1903</v>
      </c>
      <c r="D991" s="28">
        <v>80499</v>
      </c>
      <c r="E991" s="28">
        <v>0</v>
      </c>
      <c r="F991" s="28">
        <v>0</v>
      </c>
      <c r="G991" s="28">
        <v>0</v>
      </c>
      <c r="H991" s="28">
        <f t="shared" si="91"/>
        <v>0</v>
      </c>
      <c r="I991" s="28">
        <f t="shared" si="90"/>
        <v>80499</v>
      </c>
    </row>
    <row r="992" spans="1:9" ht="13.5" thickBot="1" x14ac:dyDescent="0.25">
      <c r="A992" s="30" t="str">
        <f t="shared" si="93"/>
        <v>เขต 9 นครราชสีมา</v>
      </c>
      <c r="B992" s="30" t="str">
        <f t="shared" si="93"/>
        <v>3600 - ชัยภูมิ</v>
      </c>
      <c r="C992" s="27" t="s">
        <v>1904</v>
      </c>
      <c r="D992" s="28">
        <v>55152</v>
      </c>
      <c r="E992" s="28">
        <v>0</v>
      </c>
      <c r="F992" s="28">
        <v>0</v>
      </c>
      <c r="G992" s="28">
        <v>0</v>
      </c>
      <c r="H992" s="28">
        <f t="shared" si="91"/>
        <v>0</v>
      </c>
      <c r="I992" s="28">
        <f t="shared" si="90"/>
        <v>55152</v>
      </c>
    </row>
    <row r="993" spans="1:9" ht="13.5" thickBot="1" x14ac:dyDescent="0.25">
      <c r="A993" s="30" t="str">
        <f t="shared" si="93"/>
        <v>เขต 9 นครราชสีมา</v>
      </c>
      <c r="B993" s="30" t="str">
        <f t="shared" si="93"/>
        <v>3600 - ชัยภูมิ</v>
      </c>
      <c r="C993" s="27" t="s">
        <v>1905</v>
      </c>
      <c r="D993" s="28">
        <v>40311</v>
      </c>
      <c r="E993" s="28">
        <v>0</v>
      </c>
      <c r="F993" s="28">
        <v>0</v>
      </c>
      <c r="G993" s="28">
        <v>0</v>
      </c>
      <c r="H993" s="28">
        <f t="shared" si="91"/>
        <v>0</v>
      </c>
      <c r="I993" s="28">
        <f t="shared" si="90"/>
        <v>40311</v>
      </c>
    </row>
    <row r="994" spans="1:9" ht="13.5" thickBot="1" x14ac:dyDescent="0.25">
      <c r="A994" s="30" t="str">
        <f t="shared" si="93"/>
        <v>เขต 9 นครราชสีมา</v>
      </c>
      <c r="B994" s="30" t="str">
        <f t="shared" si="93"/>
        <v>3600 - ชัยภูมิ</v>
      </c>
      <c r="C994" s="27" t="s">
        <v>1906</v>
      </c>
      <c r="D994" s="28">
        <v>29622</v>
      </c>
      <c r="E994" s="28">
        <v>0</v>
      </c>
      <c r="F994" s="28">
        <v>0</v>
      </c>
      <c r="G994" s="28">
        <v>0</v>
      </c>
      <c r="H994" s="28">
        <f t="shared" si="91"/>
        <v>0</v>
      </c>
      <c r="I994" s="28">
        <f t="shared" si="90"/>
        <v>29622</v>
      </c>
    </row>
    <row r="995" spans="1:9" ht="13.5" thickBot="1" x14ac:dyDescent="0.25">
      <c r="A995" s="30" t="str">
        <f t="shared" si="93"/>
        <v>เขต 9 นครราชสีมา</v>
      </c>
      <c r="B995" s="30" t="str">
        <f t="shared" si="93"/>
        <v>3600 - ชัยภูมิ</v>
      </c>
      <c r="C995" s="27" t="s">
        <v>1907</v>
      </c>
      <c r="D995" s="28">
        <v>55437</v>
      </c>
      <c r="E995" s="28">
        <v>0</v>
      </c>
      <c r="F995" s="28">
        <v>0</v>
      </c>
      <c r="G995" s="28">
        <v>0</v>
      </c>
      <c r="H995" s="28">
        <f t="shared" si="91"/>
        <v>0</v>
      </c>
      <c r="I995" s="28">
        <f t="shared" si="90"/>
        <v>55437</v>
      </c>
    </row>
    <row r="996" spans="1:9" ht="13.5" thickBot="1" x14ac:dyDescent="0.25">
      <c r="A996" s="30" t="str">
        <f t="shared" si="93"/>
        <v>เขต 9 นครราชสีมา</v>
      </c>
      <c r="B996" s="30" t="str">
        <f t="shared" si="93"/>
        <v>3600 - ชัยภูมิ</v>
      </c>
      <c r="C996" s="27" t="s">
        <v>1908</v>
      </c>
      <c r="D996" s="28">
        <v>95226</v>
      </c>
      <c r="E996" s="28">
        <v>0</v>
      </c>
      <c r="F996" s="28">
        <v>0</v>
      </c>
      <c r="G996" s="28">
        <v>0</v>
      </c>
      <c r="H996" s="28">
        <f t="shared" si="91"/>
        <v>0</v>
      </c>
      <c r="I996" s="28">
        <f t="shared" si="90"/>
        <v>95226</v>
      </c>
    </row>
    <row r="997" spans="1:9" ht="13.5" thickBot="1" x14ac:dyDescent="0.25">
      <c r="A997" s="30" t="str">
        <f t="shared" si="93"/>
        <v>เขต 9 นครราชสีมา</v>
      </c>
      <c r="B997" s="30" t="str">
        <f t="shared" si="93"/>
        <v>3600 - ชัยภูมิ</v>
      </c>
      <c r="C997" s="27" t="s">
        <v>1909</v>
      </c>
      <c r="D997" s="28">
        <v>35252</v>
      </c>
      <c r="E997" s="28">
        <v>0</v>
      </c>
      <c r="F997" s="28">
        <v>0</v>
      </c>
      <c r="G997" s="28">
        <v>0</v>
      </c>
      <c r="H997" s="28">
        <f t="shared" si="91"/>
        <v>0</v>
      </c>
      <c r="I997" s="28">
        <f t="shared" si="90"/>
        <v>35252</v>
      </c>
    </row>
    <row r="998" spans="1:9" ht="13.5" thickBot="1" x14ac:dyDescent="0.25">
      <c r="A998" s="30" t="str">
        <f t="shared" si="93"/>
        <v>เขต 9 นครราชสีมา</v>
      </c>
      <c r="B998" s="30" t="str">
        <f t="shared" si="93"/>
        <v>3600 - ชัยภูมิ</v>
      </c>
      <c r="C998" s="27" t="s">
        <v>1910</v>
      </c>
      <c r="D998" s="28">
        <v>70746</v>
      </c>
      <c r="E998" s="28">
        <v>0</v>
      </c>
      <c r="F998" s="28">
        <v>0</v>
      </c>
      <c r="G998" s="28">
        <v>0</v>
      </c>
      <c r="H998" s="28">
        <f t="shared" si="91"/>
        <v>0</v>
      </c>
      <c r="I998" s="28">
        <f t="shared" si="90"/>
        <v>70746</v>
      </c>
    </row>
    <row r="999" spans="1:9" ht="13.5" thickBot="1" x14ac:dyDescent="0.25">
      <c r="A999" s="30" t="str">
        <f t="shared" ref="A999:B1003" si="94">A998</f>
        <v>เขต 9 นครราชสีมา</v>
      </c>
      <c r="B999" s="30" t="str">
        <f t="shared" si="94"/>
        <v>3600 - ชัยภูมิ</v>
      </c>
      <c r="C999" s="27" t="s">
        <v>1911</v>
      </c>
      <c r="D999" s="28">
        <v>48298</v>
      </c>
      <c r="E999" s="28">
        <v>0</v>
      </c>
      <c r="F999" s="28">
        <v>0</v>
      </c>
      <c r="G999" s="28">
        <v>0</v>
      </c>
      <c r="H999" s="28">
        <f t="shared" si="91"/>
        <v>0</v>
      </c>
      <c r="I999" s="28">
        <f t="shared" si="90"/>
        <v>48298</v>
      </c>
    </row>
    <row r="1000" spans="1:9" ht="13.5" thickBot="1" x14ac:dyDescent="0.25">
      <c r="A1000" s="30" t="str">
        <f t="shared" si="94"/>
        <v>เขต 9 นครราชสีมา</v>
      </c>
      <c r="B1000" s="30" t="str">
        <f t="shared" si="94"/>
        <v>3600 - ชัยภูมิ</v>
      </c>
      <c r="C1000" s="27" t="s">
        <v>1912</v>
      </c>
      <c r="D1000" s="28">
        <v>24342</v>
      </c>
      <c r="E1000" s="28">
        <v>0</v>
      </c>
      <c r="F1000" s="28">
        <v>0</v>
      </c>
      <c r="G1000" s="28">
        <v>0</v>
      </c>
      <c r="H1000" s="28">
        <f t="shared" si="91"/>
        <v>0</v>
      </c>
      <c r="I1000" s="28">
        <f t="shared" si="90"/>
        <v>24342</v>
      </c>
    </row>
    <row r="1001" spans="1:9" ht="13.5" thickBot="1" x14ac:dyDescent="0.25">
      <c r="A1001" s="30" t="str">
        <f t="shared" si="94"/>
        <v>เขต 9 นครราชสีมา</v>
      </c>
      <c r="B1001" s="30" t="str">
        <f t="shared" si="94"/>
        <v>3600 - ชัยภูมิ</v>
      </c>
      <c r="C1001" s="27" t="s">
        <v>1913</v>
      </c>
      <c r="D1001" s="28">
        <v>19897</v>
      </c>
      <c r="E1001" s="28">
        <v>0</v>
      </c>
      <c r="F1001" s="28">
        <v>0</v>
      </c>
      <c r="G1001" s="28">
        <v>0</v>
      </c>
      <c r="H1001" s="28">
        <f t="shared" si="91"/>
        <v>0</v>
      </c>
      <c r="I1001" s="28">
        <f t="shared" si="90"/>
        <v>19897</v>
      </c>
    </row>
    <row r="1002" spans="1:9" ht="13.5" thickBot="1" x14ac:dyDescent="0.25">
      <c r="A1002" s="30" t="str">
        <f t="shared" si="94"/>
        <v>เขต 9 นครราชสีมา</v>
      </c>
      <c r="B1002" s="30" t="str">
        <f t="shared" si="94"/>
        <v>3600 - ชัยภูมิ</v>
      </c>
      <c r="C1002" s="27" t="s">
        <v>1914</v>
      </c>
      <c r="D1002" s="28">
        <v>9333</v>
      </c>
      <c r="E1002" s="28">
        <v>0</v>
      </c>
      <c r="F1002" s="28">
        <v>0</v>
      </c>
      <c r="G1002" s="28">
        <v>0</v>
      </c>
      <c r="H1002" s="28">
        <f t="shared" si="91"/>
        <v>0</v>
      </c>
      <c r="I1002" s="28">
        <f t="shared" si="90"/>
        <v>9333</v>
      </c>
    </row>
    <row r="1003" spans="1:9" ht="13.5" thickBot="1" x14ac:dyDescent="0.25">
      <c r="A1003" s="30" t="str">
        <f t="shared" si="94"/>
        <v>เขต 9 นครราชสีมา</v>
      </c>
      <c r="B1003" s="30" t="str">
        <f t="shared" si="94"/>
        <v>3600 - ชัยภูมิ</v>
      </c>
      <c r="C1003" s="27" t="s">
        <v>954</v>
      </c>
      <c r="D1003" s="28">
        <v>0</v>
      </c>
      <c r="E1003" s="28">
        <v>61722</v>
      </c>
      <c r="F1003" s="28">
        <v>129</v>
      </c>
      <c r="G1003" s="28">
        <v>10592</v>
      </c>
      <c r="H1003" s="28">
        <f t="shared" si="91"/>
        <v>72443</v>
      </c>
      <c r="I1003" s="28">
        <f t="shared" si="90"/>
        <v>72443</v>
      </c>
    </row>
    <row r="1004" spans="1:9" ht="13.5" thickBot="1" x14ac:dyDescent="0.25">
      <c r="A1004" s="30"/>
      <c r="B1004" s="31" t="s">
        <v>1915</v>
      </c>
      <c r="C1004" s="32"/>
      <c r="D1004" s="33">
        <f>SUBTOTAL(9,D986:D1003)</f>
        <v>856455</v>
      </c>
      <c r="E1004" s="33">
        <f>SUBTOTAL(9,E986:E1003)</f>
        <v>61722</v>
      </c>
      <c r="F1004" s="33">
        <f>SUBTOTAL(9,F986:F1003)</f>
        <v>34038</v>
      </c>
      <c r="G1004" s="33">
        <f>SUBTOTAL(9,G986:G1003)</f>
        <v>10592</v>
      </c>
      <c r="H1004" s="33">
        <f t="shared" si="91"/>
        <v>106352</v>
      </c>
      <c r="I1004" s="33">
        <f t="shared" si="90"/>
        <v>962807</v>
      </c>
    </row>
    <row r="1005" spans="1:9" ht="13.5" thickBot="1" x14ac:dyDescent="0.25">
      <c r="A1005" s="34" t="s">
        <v>1916</v>
      </c>
      <c r="B1005" s="35"/>
      <c r="C1005" s="36"/>
      <c r="D1005" s="37">
        <f>SUBTOTAL(9,D885:D1003)</f>
        <v>5087917</v>
      </c>
      <c r="E1005" s="37">
        <f>SUBTOTAL(9,E885:E1003)</f>
        <v>391918</v>
      </c>
      <c r="F1005" s="37">
        <f>SUBTOTAL(9,F885:F1003)</f>
        <v>430371</v>
      </c>
      <c r="G1005" s="37">
        <f>SUBTOTAL(9,G885:G1003)</f>
        <v>61878</v>
      </c>
      <c r="H1005" s="37">
        <f t="shared" si="91"/>
        <v>884167</v>
      </c>
      <c r="I1005" s="37">
        <f t="shared" si="90"/>
        <v>5972084</v>
      </c>
    </row>
    <row r="1006" spans="1:9" ht="13.5" thickBot="1" x14ac:dyDescent="0.25">
      <c r="A1006" s="27" t="s">
        <v>1917</v>
      </c>
      <c r="B1006" s="27" t="s">
        <v>1918</v>
      </c>
      <c r="C1006" s="27" t="s">
        <v>1919</v>
      </c>
      <c r="D1006" s="28">
        <v>0</v>
      </c>
      <c r="E1006" s="28">
        <v>0</v>
      </c>
      <c r="F1006" s="28">
        <v>0</v>
      </c>
      <c r="G1006" s="28">
        <v>0</v>
      </c>
      <c r="H1006" s="28">
        <f t="shared" si="91"/>
        <v>0</v>
      </c>
      <c r="I1006" s="28">
        <f t="shared" si="90"/>
        <v>0</v>
      </c>
    </row>
    <row r="1007" spans="1:9" ht="13.5" thickBot="1" x14ac:dyDescent="0.25">
      <c r="A1007" s="30" t="str">
        <f t="shared" ref="A1007:B1022" si="95">A1006</f>
        <v>เขต 10 อุบลราชธานี</v>
      </c>
      <c r="B1007" s="30" t="str">
        <f t="shared" si="95"/>
        <v>3300 - ศรีสะเกษ</v>
      </c>
      <c r="C1007" s="27" t="s">
        <v>1920</v>
      </c>
      <c r="D1007" s="28">
        <v>9324</v>
      </c>
      <c r="E1007" s="28">
        <v>0</v>
      </c>
      <c r="F1007" s="28">
        <v>0</v>
      </c>
      <c r="G1007" s="28">
        <v>0</v>
      </c>
      <c r="H1007" s="28">
        <f t="shared" si="91"/>
        <v>0</v>
      </c>
      <c r="I1007" s="28">
        <f t="shared" si="90"/>
        <v>9324</v>
      </c>
    </row>
    <row r="1008" spans="1:9" ht="13.5" thickBot="1" x14ac:dyDescent="0.25">
      <c r="A1008" s="30" t="str">
        <f t="shared" si="95"/>
        <v>เขต 10 อุบลราชธานี</v>
      </c>
      <c r="B1008" s="30" t="str">
        <f t="shared" si="95"/>
        <v>3300 - ศรีสะเกษ</v>
      </c>
      <c r="C1008" s="27" t="s">
        <v>1921</v>
      </c>
      <c r="D1008" s="28">
        <v>100781</v>
      </c>
      <c r="E1008" s="28">
        <v>0</v>
      </c>
      <c r="F1008" s="28">
        <v>35071</v>
      </c>
      <c r="G1008" s="28">
        <v>0</v>
      </c>
      <c r="H1008" s="28">
        <f t="shared" si="91"/>
        <v>35071</v>
      </c>
      <c r="I1008" s="28">
        <f t="shared" si="90"/>
        <v>135852</v>
      </c>
    </row>
    <row r="1009" spans="1:9" ht="13.5" thickBot="1" x14ac:dyDescent="0.25">
      <c r="A1009" s="30" t="str">
        <f t="shared" si="95"/>
        <v>เขต 10 อุบลราชธานี</v>
      </c>
      <c r="B1009" s="30" t="str">
        <f t="shared" si="95"/>
        <v>3300 - ศรีสะเกษ</v>
      </c>
      <c r="C1009" s="27" t="s">
        <v>1922</v>
      </c>
      <c r="D1009" s="28">
        <v>28731</v>
      </c>
      <c r="E1009" s="28">
        <v>0</v>
      </c>
      <c r="F1009" s="28">
        <v>0</v>
      </c>
      <c r="G1009" s="28">
        <v>0</v>
      </c>
      <c r="H1009" s="28">
        <f t="shared" si="91"/>
        <v>0</v>
      </c>
      <c r="I1009" s="28">
        <f t="shared" si="90"/>
        <v>28731</v>
      </c>
    </row>
    <row r="1010" spans="1:9" ht="13.5" thickBot="1" x14ac:dyDescent="0.25">
      <c r="A1010" s="30" t="str">
        <f t="shared" si="95"/>
        <v>เขต 10 อุบลราชธานี</v>
      </c>
      <c r="B1010" s="30" t="str">
        <f t="shared" si="95"/>
        <v>3300 - ศรีสะเกษ</v>
      </c>
      <c r="C1010" s="27" t="s">
        <v>1923</v>
      </c>
      <c r="D1010" s="28">
        <v>74386</v>
      </c>
      <c r="E1010" s="28">
        <v>0</v>
      </c>
      <c r="F1010" s="28">
        <v>0</v>
      </c>
      <c r="G1010" s="28">
        <v>0</v>
      </c>
      <c r="H1010" s="28">
        <f t="shared" si="91"/>
        <v>0</v>
      </c>
      <c r="I1010" s="28">
        <f t="shared" si="90"/>
        <v>74386</v>
      </c>
    </row>
    <row r="1011" spans="1:9" ht="13.5" thickBot="1" x14ac:dyDescent="0.25">
      <c r="A1011" s="30" t="str">
        <f t="shared" si="95"/>
        <v>เขต 10 อุบลราชธานี</v>
      </c>
      <c r="B1011" s="30" t="str">
        <f t="shared" si="95"/>
        <v>3300 - ศรีสะเกษ</v>
      </c>
      <c r="C1011" s="27" t="s">
        <v>1924</v>
      </c>
      <c r="D1011" s="28">
        <v>160507</v>
      </c>
      <c r="E1011" s="28">
        <v>0</v>
      </c>
      <c r="F1011" s="28">
        <v>0</v>
      </c>
      <c r="G1011" s="28">
        <v>0</v>
      </c>
      <c r="H1011" s="28">
        <f t="shared" si="91"/>
        <v>0</v>
      </c>
      <c r="I1011" s="28">
        <f t="shared" si="90"/>
        <v>160507</v>
      </c>
    </row>
    <row r="1012" spans="1:9" ht="13.5" thickBot="1" x14ac:dyDescent="0.25">
      <c r="A1012" s="30" t="str">
        <f t="shared" si="95"/>
        <v>เขต 10 อุบลราชธานี</v>
      </c>
      <c r="B1012" s="30" t="str">
        <f t="shared" si="95"/>
        <v>3300 - ศรีสะเกษ</v>
      </c>
      <c r="C1012" s="27" t="s">
        <v>1925</v>
      </c>
      <c r="D1012" s="28">
        <v>114548</v>
      </c>
      <c r="E1012" s="28">
        <v>0</v>
      </c>
      <c r="F1012" s="28">
        <v>0</v>
      </c>
      <c r="G1012" s="28">
        <v>0</v>
      </c>
      <c r="H1012" s="28">
        <f t="shared" si="91"/>
        <v>0</v>
      </c>
      <c r="I1012" s="28">
        <f t="shared" si="90"/>
        <v>114548</v>
      </c>
    </row>
    <row r="1013" spans="1:9" ht="13.5" thickBot="1" x14ac:dyDescent="0.25">
      <c r="A1013" s="30" t="str">
        <f t="shared" si="95"/>
        <v>เขต 10 อุบลราชธานี</v>
      </c>
      <c r="B1013" s="30" t="str">
        <f t="shared" si="95"/>
        <v>3300 - ศรีสะเกษ</v>
      </c>
      <c r="C1013" s="27" t="s">
        <v>1926</v>
      </c>
      <c r="D1013" s="28">
        <v>37316</v>
      </c>
      <c r="E1013" s="28">
        <v>0</v>
      </c>
      <c r="F1013" s="28">
        <v>0</v>
      </c>
      <c r="G1013" s="28">
        <v>0</v>
      </c>
      <c r="H1013" s="28">
        <f t="shared" si="91"/>
        <v>0</v>
      </c>
      <c r="I1013" s="28">
        <f t="shared" si="90"/>
        <v>37316</v>
      </c>
    </row>
    <row r="1014" spans="1:9" ht="13.5" thickBot="1" x14ac:dyDescent="0.25">
      <c r="A1014" s="30" t="str">
        <f t="shared" si="95"/>
        <v>เขต 10 อุบลราชธานี</v>
      </c>
      <c r="B1014" s="30" t="str">
        <f t="shared" si="95"/>
        <v>3300 - ศรีสะเกษ</v>
      </c>
      <c r="C1014" s="27" t="s">
        <v>1927</v>
      </c>
      <c r="D1014" s="28">
        <v>51256</v>
      </c>
      <c r="E1014" s="28">
        <v>0</v>
      </c>
      <c r="F1014" s="28">
        <v>0</v>
      </c>
      <c r="G1014" s="28">
        <v>0</v>
      </c>
      <c r="H1014" s="28">
        <f t="shared" si="91"/>
        <v>0</v>
      </c>
      <c r="I1014" s="28">
        <f t="shared" si="90"/>
        <v>51256</v>
      </c>
    </row>
    <row r="1015" spans="1:9" ht="13.5" thickBot="1" x14ac:dyDescent="0.25">
      <c r="A1015" s="30" t="str">
        <f t="shared" si="95"/>
        <v>เขต 10 อุบลราชธานี</v>
      </c>
      <c r="B1015" s="30" t="str">
        <f t="shared" si="95"/>
        <v>3300 - ศรีสะเกษ</v>
      </c>
      <c r="C1015" s="27" t="s">
        <v>1928</v>
      </c>
      <c r="D1015" s="28">
        <v>74017</v>
      </c>
      <c r="E1015" s="28">
        <v>0</v>
      </c>
      <c r="F1015" s="28">
        <v>0</v>
      </c>
      <c r="G1015" s="28">
        <v>0</v>
      </c>
      <c r="H1015" s="28">
        <f t="shared" si="91"/>
        <v>0</v>
      </c>
      <c r="I1015" s="28">
        <f t="shared" si="90"/>
        <v>74017</v>
      </c>
    </row>
    <row r="1016" spans="1:9" ht="13.5" thickBot="1" x14ac:dyDescent="0.25">
      <c r="A1016" s="30" t="str">
        <f t="shared" si="95"/>
        <v>เขต 10 อุบลราชธานี</v>
      </c>
      <c r="B1016" s="30" t="str">
        <f t="shared" si="95"/>
        <v>3300 - ศรีสะเกษ</v>
      </c>
      <c r="C1016" s="27" t="s">
        <v>1929</v>
      </c>
      <c r="D1016" s="28">
        <v>77533</v>
      </c>
      <c r="E1016" s="28">
        <v>0</v>
      </c>
      <c r="F1016" s="28">
        <v>0</v>
      </c>
      <c r="G1016" s="28">
        <v>0</v>
      </c>
      <c r="H1016" s="28">
        <f t="shared" si="91"/>
        <v>0</v>
      </c>
      <c r="I1016" s="28">
        <f t="shared" si="90"/>
        <v>77533</v>
      </c>
    </row>
    <row r="1017" spans="1:9" ht="13.5" thickBot="1" x14ac:dyDescent="0.25">
      <c r="A1017" s="30" t="str">
        <f t="shared" si="95"/>
        <v>เขต 10 อุบลราชธานี</v>
      </c>
      <c r="B1017" s="30" t="str">
        <f t="shared" si="95"/>
        <v>3300 - ศรีสะเกษ</v>
      </c>
      <c r="C1017" s="27" t="s">
        <v>1930</v>
      </c>
      <c r="D1017" s="28">
        <v>78449</v>
      </c>
      <c r="E1017" s="28">
        <v>0</v>
      </c>
      <c r="F1017" s="28">
        <v>0</v>
      </c>
      <c r="G1017" s="28">
        <v>0</v>
      </c>
      <c r="H1017" s="28">
        <f t="shared" si="91"/>
        <v>0</v>
      </c>
      <c r="I1017" s="28">
        <f t="shared" si="90"/>
        <v>78449</v>
      </c>
    </row>
    <row r="1018" spans="1:9" ht="13.5" thickBot="1" x14ac:dyDescent="0.25">
      <c r="A1018" s="30" t="str">
        <f t="shared" si="95"/>
        <v>เขต 10 อุบลราชธานี</v>
      </c>
      <c r="B1018" s="30" t="str">
        <f t="shared" si="95"/>
        <v>3300 - ศรีสะเกษ</v>
      </c>
      <c r="C1018" s="27" t="s">
        <v>1931</v>
      </c>
      <c r="D1018" s="28">
        <v>7449</v>
      </c>
      <c r="E1018" s="28">
        <v>0</v>
      </c>
      <c r="F1018" s="28">
        <v>0</v>
      </c>
      <c r="G1018" s="28">
        <v>0</v>
      </c>
      <c r="H1018" s="28">
        <f t="shared" si="91"/>
        <v>0</v>
      </c>
      <c r="I1018" s="28">
        <f t="shared" si="90"/>
        <v>7449</v>
      </c>
    </row>
    <row r="1019" spans="1:9" ht="13.5" thickBot="1" x14ac:dyDescent="0.25">
      <c r="A1019" s="30" t="str">
        <f t="shared" si="95"/>
        <v>เขต 10 อุบลราชธานี</v>
      </c>
      <c r="B1019" s="30" t="str">
        <f t="shared" si="95"/>
        <v>3300 - ศรีสะเกษ</v>
      </c>
      <c r="C1019" s="27" t="s">
        <v>1932</v>
      </c>
      <c r="D1019" s="28">
        <v>32813</v>
      </c>
      <c r="E1019" s="28">
        <v>0</v>
      </c>
      <c r="F1019" s="28">
        <v>0</v>
      </c>
      <c r="G1019" s="28">
        <v>0</v>
      </c>
      <c r="H1019" s="28">
        <f t="shared" si="91"/>
        <v>0</v>
      </c>
      <c r="I1019" s="28">
        <f t="shared" si="90"/>
        <v>32813</v>
      </c>
    </row>
    <row r="1020" spans="1:9" ht="13.5" thickBot="1" x14ac:dyDescent="0.25">
      <c r="A1020" s="30" t="str">
        <f t="shared" si="95"/>
        <v>เขต 10 อุบลราชธานี</v>
      </c>
      <c r="B1020" s="30" t="str">
        <f t="shared" si="95"/>
        <v>3300 - ศรีสะเกษ</v>
      </c>
      <c r="C1020" s="27" t="s">
        <v>1933</v>
      </c>
      <c r="D1020" s="28">
        <v>31068</v>
      </c>
      <c r="E1020" s="28">
        <v>0</v>
      </c>
      <c r="F1020" s="28">
        <v>0</v>
      </c>
      <c r="G1020" s="28">
        <v>0</v>
      </c>
      <c r="H1020" s="28">
        <f t="shared" si="91"/>
        <v>0</v>
      </c>
      <c r="I1020" s="28">
        <f t="shared" si="90"/>
        <v>31068</v>
      </c>
    </row>
    <row r="1021" spans="1:9" ht="13.5" thickBot="1" x14ac:dyDescent="0.25">
      <c r="A1021" s="30" t="str">
        <f t="shared" si="95"/>
        <v>เขต 10 อุบลราชธานี</v>
      </c>
      <c r="B1021" s="30" t="str">
        <f t="shared" si="95"/>
        <v>3300 - ศรีสะเกษ</v>
      </c>
      <c r="C1021" s="27" t="s">
        <v>1934</v>
      </c>
      <c r="D1021" s="28">
        <v>41482</v>
      </c>
      <c r="E1021" s="28">
        <v>0</v>
      </c>
      <c r="F1021" s="28">
        <v>0</v>
      </c>
      <c r="G1021" s="28">
        <v>0</v>
      </c>
      <c r="H1021" s="28">
        <f t="shared" si="91"/>
        <v>0</v>
      </c>
      <c r="I1021" s="28">
        <f t="shared" si="90"/>
        <v>41482</v>
      </c>
    </row>
    <row r="1022" spans="1:9" ht="13.5" thickBot="1" x14ac:dyDescent="0.25">
      <c r="A1022" s="30" t="str">
        <f t="shared" si="95"/>
        <v>เขต 10 อุบลราชธานี</v>
      </c>
      <c r="B1022" s="30" t="str">
        <f t="shared" si="95"/>
        <v>3300 - ศรีสะเกษ</v>
      </c>
      <c r="C1022" s="27" t="s">
        <v>1935</v>
      </c>
      <c r="D1022" s="28">
        <v>37731</v>
      </c>
      <c r="E1022" s="28">
        <v>0</v>
      </c>
      <c r="F1022" s="28">
        <v>0</v>
      </c>
      <c r="G1022" s="28">
        <v>0</v>
      </c>
      <c r="H1022" s="28">
        <f t="shared" si="91"/>
        <v>0</v>
      </c>
      <c r="I1022" s="28">
        <f t="shared" si="90"/>
        <v>37731</v>
      </c>
    </row>
    <row r="1023" spans="1:9" ht="13.5" thickBot="1" x14ac:dyDescent="0.25">
      <c r="A1023" s="30" t="str">
        <f t="shared" ref="A1023:B1038" si="96">A1022</f>
        <v>เขต 10 อุบลราชธานี</v>
      </c>
      <c r="B1023" s="30" t="str">
        <f t="shared" si="96"/>
        <v>3300 - ศรีสะเกษ</v>
      </c>
      <c r="C1023" s="27" t="s">
        <v>1936</v>
      </c>
      <c r="D1023" s="28">
        <v>36700</v>
      </c>
      <c r="E1023" s="28">
        <v>0</v>
      </c>
      <c r="F1023" s="28">
        <v>0</v>
      </c>
      <c r="G1023" s="28">
        <v>0</v>
      </c>
      <c r="H1023" s="28">
        <f t="shared" si="91"/>
        <v>0</v>
      </c>
      <c r="I1023" s="28">
        <f t="shared" si="90"/>
        <v>36700</v>
      </c>
    </row>
    <row r="1024" spans="1:9" ht="13.5" thickBot="1" x14ac:dyDescent="0.25">
      <c r="A1024" s="30" t="str">
        <f t="shared" si="96"/>
        <v>เขต 10 อุบลราชธานี</v>
      </c>
      <c r="B1024" s="30" t="str">
        <f t="shared" si="96"/>
        <v>3300 - ศรีสะเกษ</v>
      </c>
      <c r="C1024" s="27" t="s">
        <v>1937</v>
      </c>
      <c r="D1024" s="28">
        <v>42692</v>
      </c>
      <c r="E1024" s="28">
        <v>0</v>
      </c>
      <c r="F1024" s="28">
        <v>0</v>
      </c>
      <c r="G1024" s="28">
        <v>0</v>
      </c>
      <c r="H1024" s="28">
        <f t="shared" si="91"/>
        <v>0</v>
      </c>
      <c r="I1024" s="28">
        <f t="shared" si="90"/>
        <v>42692</v>
      </c>
    </row>
    <row r="1025" spans="1:9" ht="13.5" thickBot="1" x14ac:dyDescent="0.25">
      <c r="A1025" s="30" t="str">
        <f t="shared" si="96"/>
        <v>เขต 10 อุบลราชธานี</v>
      </c>
      <c r="B1025" s="30" t="str">
        <f t="shared" si="96"/>
        <v>3300 - ศรีสะเกษ</v>
      </c>
      <c r="C1025" s="27" t="s">
        <v>1938</v>
      </c>
      <c r="D1025" s="28">
        <v>13174</v>
      </c>
      <c r="E1025" s="28">
        <v>0</v>
      </c>
      <c r="F1025" s="28">
        <v>0</v>
      </c>
      <c r="G1025" s="28">
        <v>0</v>
      </c>
      <c r="H1025" s="28">
        <f t="shared" si="91"/>
        <v>0</v>
      </c>
      <c r="I1025" s="28">
        <f t="shared" si="90"/>
        <v>13174</v>
      </c>
    </row>
    <row r="1026" spans="1:9" ht="13.5" thickBot="1" x14ac:dyDescent="0.25">
      <c r="A1026" s="30" t="str">
        <f t="shared" si="96"/>
        <v>เขต 10 อุบลราชธานี</v>
      </c>
      <c r="B1026" s="30" t="str">
        <f t="shared" si="96"/>
        <v>3300 - ศรีสะเกษ</v>
      </c>
      <c r="C1026" s="27" t="s">
        <v>1939</v>
      </c>
      <c r="D1026" s="28">
        <v>29094</v>
      </c>
      <c r="E1026" s="28">
        <v>0</v>
      </c>
      <c r="F1026" s="28">
        <v>0</v>
      </c>
      <c r="G1026" s="28">
        <v>0</v>
      </c>
      <c r="H1026" s="28">
        <f t="shared" si="91"/>
        <v>0</v>
      </c>
      <c r="I1026" s="28">
        <f t="shared" si="90"/>
        <v>29094</v>
      </c>
    </row>
    <row r="1027" spans="1:9" ht="13.5" thickBot="1" x14ac:dyDescent="0.25">
      <c r="A1027" s="30" t="str">
        <f t="shared" si="96"/>
        <v>เขต 10 อุบลราชธานี</v>
      </c>
      <c r="B1027" s="30" t="str">
        <f t="shared" si="96"/>
        <v>3300 - ศรีสะเกษ</v>
      </c>
      <c r="C1027" s="27" t="s">
        <v>1940</v>
      </c>
      <c r="D1027" s="28">
        <v>26225</v>
      </c>
      <c r="E1027" s="28">
        <v>0</v>
      </c>
      <c r="F1027" s="28">
        <v>0</v>
      </c>
      <c r="G1027" s="28">
        <v>0</v>
      </c>
      <c r="H1027" s="28">
        <f t="shared" si="91"/>
        <v>0</v>
      </c>
      <c r="I1027" s="28">
        <f t="shared" si="90"/>
        <v>26225</v>
      </c>
    </row>
    <row r="1028" spans="1:9" ht="13.5" thickBot="1" x14ac:dyDescent="0.25">
      <c r="A1028" s="30" t="str">
        <f t="shared" si="96"/>
        <v>เขต 10 อุบลราชธานี</v>
      </c>
      <c r="B1028" s="30" t="str">
        <f t="shared" si="96"/>
        <v>3300 - ศรีสะเกษ</v>
      </c>
      <c r="C1028" s="27" t="s">
        <v>1941</v>
      </c>
      <c r="D1028" s="28">
        <v>17524</v>
      </c>
      <c r="E1028" s="28">
        <v>0</v>
      </c>
      <c r="F1028" s="28">
        <v>0</v>
      </c>
      <c r="G1028" s="28">
        <v>0</v>
      </c>
      <c r="H1028" s="28">
        <f t="shared" si="91"/>
        <v>0</v>
      </c>
      <c r="I1028" s="28">
        <f t="shared" si="90"/>
        <v>17524</v>
      </c>
    </row>
    <row r="1029" spans="1:9" ht="13.5" thickBot="1" x14ac:dyDescent="0.25">
      <c r="A1029" s="30" t="str">
        <f t="shared" si="96"/>
        <v>เขต 10 อุบลราชธานี</v>
      </c>
      <c r="B1029" s="30" t="str">
        <f t="shared" si="96"/>
        <v>3300 - ศรีสะเกษ</v>
      </c>
      <c r="C1029" s="27" t="s">
        <v>954</v>
      </c>
      <c r="D1029" s="28">
        <v>0</v>
      </c>
      <c r="E1029" s="28">
        <v>71119</v>
      </c>
      <c r="F1029" s="28">
        <v>137</v>
      </c>
      <c r="G1029" s="28">
        <v>14794</v>
      </c>
      <c r="H1029" s="28">
        <f t="shared" si="91"/>
        <v>86050</v>
      </c>
      <c r="I1029" s="28">
        <f t="shared" ref="I1029:I1092" si="97">D1029+H1029</f>
        <v>86050</v>
      </c>
    </row>
    <row r="1030" spans="1:9" ht="13.5" thickBot="1" x14ac:dyDescent="0.25">
      <c r="A1030" s="30"/>
      <c r="B1030" s="31" t="s">
        <v>1942</v>
      </c>
      <c r="C1030" s="32"/>
      <c r="D1030" s="33">
        <f>SUBTOTAL(9,D1006:D1029)</f>
        <v>1122800</v>
      </c>
      <c r="E1030" s="33">
        <f>SUBTOTAL(9,E1006:E1029)</f>
        <v>71119</v>
      </c>
      <c r="F1030" s="33">
        <f>SUBTOTAL(9,F1006:F1029)</f>
        <v>35208</v>
      </c>
      <c r="G1030" s="33">
        <f>SUBTOTAL(9,G1006:G1029)</f>
        <v>14794</v>
      </c>
      <c r="H1030" s="33">
        <f t="shared" ref="H1030:H1093" si="98">SUM(E1030:G1030)</f>
        <v>121121</v>
      </c>
      <c r="I1030" s="33">
        <f t="shared" si="97"/>
        <v>1243921</v>
      </c>
    </row>
    <row r="1031" spans="1:9" ht="13.5" thickBot="1" x14ac:dyDescent="0.25">
      <c r="A1031" s="30" t="str">
        <f>A1029</f>
        <v>เขต 10 อุบลราชธานี</v>
      </c>
      <c r="B1031" s="27" t="s">
        <v>1943</v>
      </c>
      <c r="C1031" s="27" t="s">
        <v>1944</v>
      </c>
      <c r="D1031" s="28">
        <v>46464</v>
      </c>
      <c r="E1031" s="28">
        <v>0</v>
      </c>
      <c r="F1031" s="28">
        <v>63458</v>
      </c>
      <c r="G1031" s="28">
        <v>0</v>
      </c>
      <c r="H1031" s="28">
        <f t="shared" si="98"/>
        <v>63458</v>
      </c>
      <c r="I1031" s="28">
        <f t="shared" si="97"/>
        <v>109922</v>
      </c>
    </row>
    <row r="1032" spans="1:9" ht="13.5" thickBot="1" x14ac:dyDescent="0.25">
      <c r="A1032" s="30" t="str">
        <f t="shared" si="96"/>
        <v>เขต 10 อุบลราชธานี</v>
      </c>
      <c r="B1032" s="30" t="str">
        <f t="shared" si="96"/>
        <v>3400 - อุบลราชธานี</v>
      </c>
      <c r="C1032" s="27" t="s">
        <v>1945</v>
      </c>
      <c r="D1032" s="28">
        <v>54990</v>
      </c>
      <c r="E1032" s="28">
        <v>0</v>
      </c>
      <c r="F1032" s="28">
        <v>0</v>
      </c>
      <c r="G1032" s="28">
        <v>0</v>
      </c>
      <c r="H1032" s="28">
        <f t="shared" si="98"/>
        <v>0</v>
      </c>
      <c r="I1032" s="28">
        <f t="shared" si="97"/>
        <v>54990</v>
      </c>
    </row>
    <row r="1033" spans="1:9" ht="13.5" thickBot="1" x14ac:dyDescent="0.25">
      <c r="A1033" s="30" t="str">
        <f t="shared" si="96"/>
        <v>เขต 10 อุบลราชธานี</v>
      </c>
      <c r="B1033" s="30" t="str">
        <f t="shared" si="96"/>
        <v>3400 - อุบลราชธานี</v>
      </c>
      <c r="C1033" s="27" t="s">
        <v>1946</v>
      </c>
      <c r="D1033" s="28">
        <v>28832</v>
      </c>
      <c r="E1033" s="28">
        <v>0</v>
      </c>
      <c r="F1033" s="28">
        <v>0</v>
      </c>
      <c r="G1033" s="28">
        <v>0</v>
      </c>
      <c r="H1033" s="28">
        <f t="shared" si="98"/>
        <v>0</v>
      </c>
      <c r="I1033" s="28">
        <f t="shared" si="97"/>
        <v>28832</v>
      </c>
    </row>
    <row r="1034" spans="1:9" ht="13.5" thickBot="1" x14ac:dyDescent="0.25">
      <c r="A1034" s="30" t="str">
        <f t="shared" si="96"/>
        <v>เขต 10 อุบลราชธานี</v>
      </c>
      <c r="B1034" s="30" t="str">
        <f t="shared" si="96"/>
        <v>3400 - อุบลราชธานี</v>
      </c>
      <c r="C1034" s="27" t="s">
        <v>1947</v>
      </c>
      <c r="D1034" s="28">
        <v>81344</v>
      </c>
      <c r="E1034" s="28">
        <v>0</v>
      </c>
      <c r="F1034" s="28">
        <v>0</v>
      </c>
      <c r="G1034" s="28">
        <v>0</v>
      </c>
      <c r="H1034" s="28">
        <f t="shared" si="98"/>
        <v>0</v>
      </c>
      <c r="I1034" s="28">
        <f t="shared" si="97"/>
        <v>81344</v>
      </c>
    </row>
    <row r="1035" spans="1:9" ht="13.5" thickBot="1" x14ac:dyDescent="0.25">
      <c r="A1035" s="30" t="str">
        <f t="shared" si="96"/>
        <v>เขต 10 อุบลราชธานี</v>
      </c>
      <c r="B1035" s="30" t="str">
        <f t="shared" si="96"/>
        <v>3400 - อุบลราชธานี</v>
      </c>
      <c r="C1035" s="27" t="s">
        <v>1948</v>
      </c>
      <c r="D1035" s="28">
        <v>61592</v>
      </c>
      <c r="E1035" s="28">
        <v>0</v>
      </c>
      <c r="F1035" s="28">
        <v>0</v>
      </c>
      <c r="G1035" s="28">
        <v>0</v>
      </c>
      <c r="H1035" s="28">
        <f t="shared" si="98"/>
        <v>0</v>
      </c>
      <c r="I1035" s="28">
        <f t="shared" si="97"/>
        <v>61592</v>
      </c>
    </row>
    <row r="1036" spans="1:9" ht="13.5" thickBot="1" x14ac:dyDescent="0.25">
      <c r="A1036" s="30" t="str">
        <f t="shared" si="96"/>
        <v>เขต 10 อุบลราชธานี</v>
      </c>
      <c r="B1036" s="30" t="str">
        <f t="shared" si="96"/>
        <v>3400 - อุบลราชธานี</v>
      </c>
      <c r="C1036" s="27" t="s">
        <v>1949</v>
      </c>
      <c r="D1036" s="28">
        <v>47028</v>
      </c>
      <c r="E1036" s="28">
        <v>0</v>
      </c>
      <c r="F1036" s="28">
        <v>0</v>
      </c>
      <c r="G1036" s="28">
        <v>0</v>
      </c>
      <c r="H1036" s="28">
        <f t="shared" si="98"/>
        <v>0</v>
      </c>
      <c r="I1036" s="28">
        <f t="shared" si="97"/>
        <v>47028</v>
      </c>
    </row>
    <row r="1037" spans="1:9" ht="13.5" thickBot="1" x14ac:dyDescent="0.25">
      <c r="A1037" s="30" t="str">
        <f t="shared" si="96"/>
        <v>เขต 10 อุบลราชธานี</v>
      </c>
      <c r="B1037" s="30" t="str">
        <f t="shared" si="96"/>
        <v>3400 - อุบลราชธานี</v>
      </c>
      <c r="C1037" s="27" t="s">
        <v>1950</v>
      </c>
      <c r="D1037" s="28">
        <v>57949</v>
      </c>
      <c r="E1037" s="28">
        <v>0</v>
      </c>
      <c r="F1037" s="28">
        <v>0</v>
      </c>
      <c r="G1037" s="28">
        <v>0</v>
      </c>
      <c r="H1037" s="28">
        <f t="shared" si="98"/>
        <v>0</v>
      </c>
      <c r="I1037" s="28">
        <f t="shared" si="97"/>
        <v>57949</v>
      </c>
    </row>
    <row r="1038" spans="1:9" ht="13.5" thickBot="1" x14ac:dyDescent="0.25">
      <c r="A1038" s="30" t="str">
        <f t="shared" si="96"/>
        <v>เขต 10 อุบลราชธานี</v>
      </c>
      <c r="B1038" s="30" t="str">
        <f t="shared" si="96"/>
        <v>3400 - อุบลราชธานี</v>
      </c>
      <c r="C1038" s="27" t="s">
        <v>1951</v>
      </c>
      <c r="D1038" s="28">
        <v>74226</v>
      </c>
      <c r="E1038" s="28">
        <v>0</v>
      </c>
      <c r="F1038" s="28">
        <v>0</v>
      </c>
      <c r="G1038" s="28">
        <v>0</v>
      </c>
      <c r="H1038" s="28">
        <f t="shared" si="98"/>
        <v>0</v>
      </c>
      <c r="I1038" s="28">
        <f t="shared" si="97"/>
        <v>74226</v>
      </c>
    </row>
    <row r="1039" spans="1:9" ht="13.5" thickBot="1" x14ac:dyDescent="0.25">
      <c r="A1039" s="30" t="str">
        <f t="shared" ref="A1039:B1054" si="99">A1038</f>
        <v>เขต 10 อุบลราชธานี</v>
      </c>
      <c r="B1039" s="30" t="str">
        <f t="shared" si="99"/>
        <v>3400 - อุบลราชธานี</v>
      </c>
      <c r="C1039" s="27" t="s">
        <v>1952</v>
      </c>
      <c r="D1039" s="28">
        <v>94530</v>
      </c>
      <c r="E1039" s="28">
        <v>0</v>
      </c>
      <c r="F1039" s="28">
        <v>0</v>
      </c>
      <c r="G1039" s="28">
        <v>0</v>
      </c>
      <c r="H1039" s="28">
        <f t="shared" si="98"/>
        <v>0</v>
      </c>
      <c r="I1039" s="28">
        <f t="shared" si="97"/>
        <v>94530</v>
      </c>
    </row>
    <row r="1040" spans="1:9" ht="13.5" thickBot="1" x14ac:dyDescent="0.25">
      <c r="A1040" s="30" t="str">
        <f t="shared" si="99"/>
        <v>เขต 10 อุบลราชธานี</v>
      </c>
      <c r="B1040" s="30" t="str">
        <f t="shared" si="99"/>
        <v>3400 - อุบลราชธานี</v>
      </c>
      <c r="C1040" s="27" t="s">
        <v>1953</v>
      </c>
      <c r="D1040" s="28">
        <v>32688</v>
      </c>
      <c r="E1040" s="28">
        <v>0</v>
      </c>
      <c r="F1040" s="28">
        <v>0</v>
      </c>
      <c r="G1040" s="28">
        <v>0</v>
      </c>
      <c r="H1040" s="28">
        <f t="shared" si="98"/>
        <v>0</v>
      </c>
      <c r="I1040" s="28">
        <f t="shared" si="97"/>
        <v>32688</v>
      </c>
    </row>
    <row r="1041" spans="1:9" ht="13.5" thickBot="1" x14ac:dyDescent="0.25">
      <c r="A1041" s="30" t="str">
        <f t="shared" si="99"/>
        <v>เขต 10 อุบลราชธานี</v>
      </c>
      <c r="B1041" s="30" t="str">
        <f t="shared" si="99"/>
        <v>3400 - อุบลราชธานี</v>
      </c>
      <c r="C1041" s="27" t="s">
        <v>1954</v>
      </c>
      <c r="D1041" s="28">
        <v>64562</v>
      </c>
      <c r="E1041" s="28">
        <v>0</v>
      </c>
      <c r="F1041" s="28">
        <v>0</v>
      </c>
      <c r="G1041" s="28">
        <v>0</v>
      </c>
      <c r="H1041" s="28">
        <f t="shared" si="98"/>
        <v>0</v>
      </c>
      <c r="I1041" s="28">
        <f t="shared" si="97"/>
        <v>64562</v>
      </c>
    </row>
    <row r="1042" spans="1:9" ht="13.5" thickBot="1" x14ac:dyDescent="0.25">
      <c r="A1042" s="30" t="str">
        <f t="shared" si="99"/>
        <v>เขต 10 อุบลราชธานี</v>
      </c>
      <c r="B1042" s="30" t="str">
        <f t="shared" si="99"/>
        <v>3400 - อุบลราชธานี</v>
      </c>
      <c r="C1042" s="27" t="s">
        <v>1955</v>
      </c>
      <c r="D1042" s="28">
        <v>107608</v>
      </c>
      <c r="E1042" s="28">
        <v>0</v>
      </c>
      <c r="F1042" s="28">
        <v>2423</v>
      </c>
      <c r="G1042" s="28">
        <v>0</v>
      </c>
      <c r="H1042" s="28">
        <f t="shared" si="98"/>
        <v>2423</v>
      </c>
      <c r="I1042" s="28">
        <f t="shared" si="97"/>
        <v>110031</v>
      </c>
    </row>
    <row r="1043" spans="1:9" ht="13.5" thickBot="1" x14ac:dyDescent="0.25">
      <c r="A1043" s="30" t="str">
        <f t="shared" si="99"/>
        <v>เขต 10 อุบลราชธานี</v>
      </c>
      <c r="B1043" s="30" t="str">
        <f t="shared" si="99"/>
        <v>3400 - อุบลราชธานี</v>
      </c>
      <c r="C1043" s="27" t="s">
        <v>1956</v>
      </c>
      <c r="D1043" s="28">
        <v>100905</v>
      </c>
      <c r="E1043" s="28">
        <v>0</v>
      </c>
      <c r="F1043" s="28">
        <v>0</v>
      </c>
      <c r="G1043" s="28">
        <v>0</v>
      </c>
      <c r="H1043" s="28">
        <f t="shared" si="98"/>
        <v>0</v>
      </c>
      <c r="I1043" s="28">
        <f t="shared" si="97"/>
        <v>100905</v>
      </c>
    </row>
    <row r="1044" spans="1:9" ht="13.5" thickBot="1" x14ac:dyDescent="0.25">
      <c r="A1044" s="30" t="str">
        <f t="shared" si="99"/>
        <v>เขต 10 อุบลราชธานี</v>
      </c>
      <c r="B1044" s="30" t="str">
        <f t="shared" si="99"/>
        <v>3400 - อุบลราชธานี</v>
      </c>
      <c r="C1044" s="27" t="s">
        <v>1957</v>
      </c>
      <c r="D1044" s="28">
        <v>24949</v>
      </c>
      <c r="E1044" s="28">
        <v>0</v>
      </c>
      <c r="F1044" s="28">
        <v>0</v>
      </c>
      <c r="G1044" s="28">
        <v>0</v>
      </c>
      <c r="H1044" s="28">
        <f t="shared" si="98"/>
        <v>0</v>
      </c>
      <c r="I1044" s="28">
        <f t="shared" si="97"/>
        <v>24949</v>
      </c>
    </row>
    <row r="1045" spans="1:9" ht="13.5" thickBot="1" x14ac:dyDescent="0.25">
      <c r="A1045" s="30" t="str">
        <f t="shared" si="99"/>
        <v>เขต 10 อุบลราชธานี</v>
      </c>
      <c r="B1045" s="30" t="str">
        <f t="shared" si="99"/>
        <v>3400 - อุบลราชธานี</v>
      </c>
      <c r="C1045" s="27" t="s">
        <v>1958</v>
      </c>
      <c r="D1045" s="28">
        <v>37310</v>
      </c>
      <c r="E1045" s="28">
        <v>0</v>
      </c>
      <c r="F1045" s="28">
        <v>0</v>
      </c>
      <c r="G1045" s="28">
        <v>0</v>
      </c>
      <c r="H1045" s="28">
        <f t="shared" si="98"/>
        <v>0</v>
      </c>
      <c r="I1045" s="28">
        <f t="shared" si="97"/>
        <v>37310</v>
      </c>
    </row>
    <row r="1046" spans="1:9" ht="13.5" thickBot="1" x14ac:dyDescent="0.25">
      <c r="A1046" s="30" t="str">
        <f t="shared" si="99"/>
        <v>เขต 10 อุบลราชธานี</v>
      </c>
      <c r="B1046" s="30" t="str">
        <f t="shared" si="99"/>
        <v>3400 - อุบลราชธานี</v>
      </c>
      <c r="C1046" s="27" t="s">
        <v>1959</v>
      </c>
      <c r="D1046" s="28">
        <v>42429</v>
      </c>
      <c r="E1046" s="28">
        <v>0</v>
      </c>
      <c r="F1046" s="28">
        <v>0</v>
      </c>
      <c r="G1046" s="28">
        <v>0</v>
      </c>
      <c r="H1046" s="28">
        <f t="shared" si="98"/>
        <v>0</v>
      </c>
      <c r="I1046" s="28">
        <f t="shared" si="97"/>
        <v>42429</v>
      </c>
    </row>
    <row r="1047" spans="1:9" ht="13.5" thickBot="1" x14ac:dyDescent="0.25">
      <c r="A1047" s="30" t="str">
        <f t="shared" si="99"/>
        <v>เขต 10 อุบลราชธานี</v>
      </c>
      <c r="B1047" s="30" t="str">
        <f t="shared" si="99"/>
        <v>3400 - อุบลราชธานี</v>
      </c>
      <c r="C1047" s="27" t="s">
        <v>1960</v>
      </c>
      <c r="D1047" s="28">
        <v>20863</v>
      </c>
      <c r="E1047" s="28">
        <v>0</v>
      </c>
      <c r="F1047" s="28">
        <v>0</v>
      </c>
      <c r="G1047" s="28">
        <v>0</v>
      </c>
      <c r="H1047" s="28">
        <f t="shared" si="98"/>
        <v>0</v>
      </c>
      <c r="I1047" s="28">
        <f t="shared" si="97"/>
        <v>20863</v>
      </c>
    </row>
    <row r="1048" spans="1:9" ht="13.5" thickBot="1" x14ac:dyDescent="0.25">
      <c r="A1048" s="30" t="str">
        <f t="shared" si="99"/>
        <v>เขต 10 อุบลราชธานี</v>
      </c>
      <c r="B1048" s="30" t="str">
        <f t="shared" si="99"/>
        <v>3400 - อุบลราชธานี</v>
      </c>
      <c r="C1048" s="27" t="s">
        <v>1961</v>
      </c>
      <c r="D1048" s="28">
        <v>42399</v>
      </c>
      <c r="E1048" s="28">
        <v>0</v>
      </c>
      <c r="F1048" s="28">
        <v>0</v>
      </c>
      <c r="G1048" s="28">
        <v>0</v>
      </c>
      <c r="H1048" s="28">
        <f t="shared" si="98"/>
        <v>0</v>
      </c>
      <c r="I1048" s="28">
        <f t="shared" si="97"/>
        <v>42399</v>
      </c>
    </row>
    <row r="1049" spans="1:9" ht="13.5" thickBot="1" x14ac:dyDescent="0.25">
      <c r="A1049" s="30" t="str">
        <f t="shared" si="99"/>
        <v>เขต 10 อุบลราชธานี</v>
      </c>
      <c r="B1049" s="30" t="str">
        <f t="shared" si="99"/>
        <v>3400 - อุบลราชธานี</v>
      </c>
      <c r="C1049" s="27" t="s">
        <v>1962</v>
      </c>
      <c r="D1049" s="28">
        <v>23452</v>
      </c>
      <c r="E1049" s="28">
        <v>0</v>
      </c>
      <c r="F1049" s="28">
        <v>0</v>
      </c>
      <c r="G1049" s="28">
        <v>0</v>
      </c>
      <c r="H1049" s="28">
        <f t="shared" si="98"/>
        <v>0</v>
      </c>
      <c r="I1049" s="28">
        <f t="shared" si="97"/>
        <v>23452</v>
      </c>
    </row>
    <row r="1050" spans="1:9" ht="13.5" thickBot="1" x14ac:dyDescent="0.25">
      <c r="A1050" s="30" t="str">
        <f t="shared" si="99"/>
        <v>เขต 10 อุบลราชธานี</v>
      </c>
      <c r="B1050" s="30" t="str">
        <f t="shared" si="99"/>
        <v>3400 - อุบลราชธานี</v>
      </c>
      <c r="C1050" s="27" t="s">
        <v>1963</v>
      </c>
      <c r="D1050" s="28">
        <v>136213</v>
      </c>
      <c r="E1050" s="28">
        <v>0</v>
      </c>
      <c r="F1050" s="28">
        <v>0</v>
      </c>
      <c r="G1050" s="28">
        <v>0</v>
      </c>
      <c r="H1050" s="28">
        <f t="shared" si="98"/>
        <v>0</v>
      </c>
      <c r="I1050" s="28">
        <f t="shared" si="97"/>
        <v>136213</v>
      </c>
    </row>
    <row r="1051" spans="1:9" ht="13.5" thickBot="1" x14ac:dyDescent="0.25">
      <c r="A1051" s="30" t="str">
        <f t="shared" si="99"/>
        <v>เขต 10 อุบลราชธานี</v>
      </c>
      <c r="B1051" s="30" t="str">
        <f t="shared" si="99"/>
        <v>3400 - อุบลราชธานี</v>
      </c>
      <c r="C1051" s="27" t="s">
        <v>1964</v>
      </c>
      <c r="D1051" s="28">
        <v>329</v>
      </c>
      <c r="E1051" s="28">
        <v>0</v>
      </c>
      <c r="F1051" s="28">
        <v>0</v>
      </c>
      <c r="G1051" s="28">
        <v>0</v>
      </c>
      <c r="H1051" s="28">
        <f t="shared" si="98"/>
        <v>0</v>
      </c>
      <c r="I1051" s="28">
        <f t="shared" si="97"/>
        <v>329</v>
      </c>
    </row>
    <row r="1052" spans="1:9" ht="13.5" thickBot="1" x14ac:dyDescent="0.25">
      <c r="A1052" s="30" t="str">
        <f t="shared" si="99"/>
        <v>เขต 10 อุบลราชธานี</v>
      </c>
      <c r="B1052" s="30" t="str">
        <f t="shared" si="99"/>
        <v>3400 - อุบลราชธานี</v>
      </c>
      <c r="C1052" s="27" t="s">
        <v>1965</v>
      </c>
      <c r="D1052" s="28">
        <v>10346</v>
      </c>
      <c r="E1052" s="28">
        <v>0</v>
      </c>
      <c r="F1052" s="28">
        <v>13746</v>
      </c>
      <c r="G1052" s="28">
        <v>0</v>
      </c>
      <c r="H1052" s="28">
        <f t="shared" si="98"/>
        <v>13746</v>
      </c>
      <c r="I1052" s="28">
        <f t="shared" si="97"/>
        <v>24092</v>
      </c>
    </row>
    <row r="1053" spans="1:9" ht="13.5" thickBot="1" x14ac:dyDescent="0.25">
      <c r="A1053" s="30" t="str">
        <f t="shared" si="99"/>
        <v>เขต 10 อุบลราชธานี</v>
      </c>
      <c r="B1053" s="30" t="str">
        <f t="shared" si="99"/>
        <v>3400 - อุบลราชธานี</v>
      </c>
      <c r="C1053" s="27" t="s">
        <v>1966</v>
      </c>
      <c r="D1053" s="28">
        <v>8317</v>
      </c>
      <c r="E1053" s="28">
        <v>0</v>
      </c>
      <c r="F1053" s="28">
        <v>0</v>
      </c>
      <c r="G1053" s="28">
        <v>0</v>
      </c>
      <c r="H1053" s="28">
        <f t="shared" si="98"/>
        <v>0</v>
      </c>
      <c r="I1053" s="28">
        <f t="shared" si="97"/>
        <v>8317</v>
      </c>
    </row>
    <row r="1054" spans="1:9" ht="13.5" thickBot="1" x14ac:dyDescent="0.25">
      <c r="A1054" s="30" t="str">
        <f t="shared" si="99"/>
        <v>เขต 10 อุบลราชธานี</v>
      </c>
      <c r="B1054" s="30" t="str">
        <f t="shared" si="99"/>
        <v>3400 - อุบลราชธานี</v>
      </c>
      <c r="C1054" s="27" t="s">
        <v>1967</v>
      </c>
      <c r="D1054" s="28">
        <v>0</v>
      </c>
      <c r="E1054" s="28">
        <v>0</v>
      </c>
      <c r="F1054" s="28">
        <v>9115</v>
      </c>
      <c r="G1054" s="28">
        <v>0</v>
      </c>
      <c r="H1054" s="28">
        <f t="shared" si="98"/>
        <v>9115</v>
      </c>
      <c r="I1054" s="28">
        <f t="shared" si="97"/>
        <v>9115</v>
      </c>
    </row>
    <row r="1055" spans="1:9" ht="13.5" thickBot="1" x14ac:dyDescent="0.25">
      <c r="A1055" s="30" t="str">
        <f t="shared" ref="A1055:B1070" si="100">A1054</f>
        <v>เขต 10 อุบลราชธานี</v>
      </c>
      <c r="B1055" s="30" t="str">
        <f t="shared" si="100"/>
        <v>3400 - อุบลราชธานี</v>
      </c>
      <c r="C1055" s="27" t="s">
        <v>1968</v>
      </c>
      <c r="D1055" s="28">
        <v>8997</v>
      </c>
      <c r="E1055" s="28">
        <v>0</v>
      </c>
      <c r="F1055" s="28">
        <v>0</v>
      </c>
      <c r="G1055" s="28">
        <v>0</v>
      </c>
      <c r="H1055" s="28">
        <f t="shared" si="98"/>
        <v>0</v>
      </c>
      <c r="I1055" s="28">
        <f t="shared" si="97"/>
        <v>8997</v>
      </c>
    </row>
    <row r="1056" spans="1:9" ht="13.5" thickBot="1" x14ac:dyDescent="0.25">
      <c r="A1056" s="30" t="str">
        <f t="shared" si="100"/>
        <v>เขต 10 อุบลราชธานี</v>
      </c>
      <c r="B1056" s="30" t="str">
        <f t="shared" si="100"/>
        <v>3400 - อุบลราชธานี</v>
      </c>
      <c r="C1056" s="27" t="s">
        <v>1969</v>
      </c>
      <c r="D1056" s="28">
        <v>0</v>
      </c>
      <c r="E1056" s="28">
        <v>0</v>
      </c>
      <c r="F1056" s="28">
        <v>0</v>
      </c>
      <c r="G1056" s="28">
        <v>0</v>
      </c>
      <c r="H1056" s="28">
        <f t="shared" si="98"/>
        <v>0</v>
      </c>
      <c r="I1056" s="28">
        <f t="shared" si="97"/>
        <v>0</v>
      </c>
    </row>
    <row r="1057" spans="1:9" ht="13.5" thickBot="1" x14ac:dyDescent="0.25">
      <c r="A1057" s="30" t="str">
        <f t="shared" si="100"/>
        <v>เขต 10 อุบลราชธานี</v>
      </c>
      <c r="B1057" s="30" t="str">
        <f t="shared" si="100"/>
        <v>3400 - อุบลราชธานี</v>
      </c>
      <c r="C1057" s="27" t="s">
        <v>1970</v>
      </c>
      <c r="D1057" s="28">
        <v>94305</v>
      </c>
      <c r="E1057" s="28">
        <v>0</v>
      </c>
      <c r="F1057" s="28">
        <v>0</v>
      </c>
      <c r="G1057" s="28">
        <v>0</v>
      </c>
      <c r="H1057" s="28">
        <f t="shared" si="98"/>
        <v>0</v>
      </c>
      <c r="I1057" s="28">
        <f t="shared" si="97"/>
        <v>94305</v>
      </c>
    </row>
    <row r="1058" spans="1:9" ht="13.5" thickBot="1" x14ac:dyDescent="0.25">
      <c r="A1058" s="30" t="str">
        <f t="shared" si="100"/>
        <v>เขต 10 อุบลราชธานี</v>
      </c>
      <c r="B1058" s="30" t="str">
        <f t="shared" si="100"/>
        <v>3400 - อุบลราชธานี</v>
      </c>
      <c r="C1058" s="27" t="s">
        <v>1971</v>
      </c>
      <c r="D1058" s="28">
        <v>0</v>
      </c>
      <c r="E1058" s="28">
        <v>0</v>
      </c>
      <c r="F1058" s="28">
        <v>0</v>
      </c>
      <c r="G1058" s="28">
        <v>0</v>
      </c>
      <c r="H1058" s="28">
        <f t="shared" si="98"/>
        <v>0</v>
      </c>
      <c r="I1058" s="28">
        <f t="shared" si="97"/>
        <v>0</v>
      </c>
    </row>
    <row r="1059" spans="1:9" ht="13.5" thickBot="1" x14ac:dyDescent="0.25">
      <c r="A1059" s="30" t="str">
        <f t="shared" si="100"/>
        <v>เขต 10 อุบลราชธานี</v>
      </c>
      <c r="B1059" s="30" t="str">
        <f t="shared" si="100"/>
        <v>3400 - อุบลราชธานี</v>
      </c>
      <c r="C1059" s="27" t="s">
        <v>1972</v>
      </c>
      <c r="D1059" s="28">
        <v>26747</v>
      </c>
      <c r="E1059" s="28">
        <v>0</v>
      </c>
      <c r="F1059" s="28">
        <v>0</v>
      </c>
      <c r="G1059" s="28">
        <v>0</v>
      </c>
      <c r="H1059" s="28">
        <f t="shared" si="98"/>
        <v>0</v>
      </c>
      <c r="I1059" s="28">
        <f t="shared" si="97"/>
        <v>26747</v>
      </c>
    </row>
    <row r="1060" spans="1:9" ht="13.5" thickBot="1" x14ac:dyDescent="0.25">
      <c r="A1060" s="30" t="str">
        <f t="shared" si="100"/>
        <v>เขต 10 อุบลราชธานี</v>
      </c>
      <c r="B1060" s="30" t="str">
        <f t="shared" si="100"/>
        <v>3400 - อุบลราชธานี</v>
      </c>
      <c r="C1060" s="27" t="s">
        <v>1973</v>
      </c>
      <c r="D1060" s="28">
        <v>20489</v>
      </c>
      <c r="E1060" s="28">
        <v>0</v>
      </c>
      <c r="F1060" s="28">
        <v>0</v>
      </c>
      <c r="G1060" s="28">
        <v>0</v>
      </c>
      <c r="H1060" s="28">
        <f t="shared" si="98"/>
        <v>0</v>
      </c>
      <c r="I1060" s="28">
        <f t="shared" si="97"/>
        <v>20489</v>
      </c>
    </row>
    <row r="1061" spans="1:9" ht="13.5" thickBot="1" x14ac:dyDescent="0.25">
      <c r="A1061" s="30" t="str">
        <f t="shared" si="100"/>
        <v>เขต 10 อุบลราชธานี</v>
      </c>
      <c r="B1061" s="30" t="str">
        <f t="shared" si="100"/>
        <v>3400 - อุบลราชธานี</v>
      </c>
      <c r="C1061" s="27" t="s">
        <v>1974</v>
      </c>
      <c r="D1061" s="28">
        <v>23696</v>
      </c>
      <c r="E1061" s="28">
        <v>0</v>
      </c>
      <c r="F1061" s="28">
        <v>0</v>
      </c>
      <c r="G1061" s="28">
        <v>0</v>
      </c>
      <c r="H1061" s="28">
        <f t="shared" si="98"/>
        <v>0</v>
      </c>
      <c r="I1061" s="28">
        <f t="shared" si="97"/>
        <v>23696</v>
      </c>
    </row>
    <row r="1062" spans="1:9" ht="13.5" thickBot="1" x14ac:dyDescent="0.25">
      <c r="A1062" s="30" t="str">
        <f t="shared" si="100"/>
        <v>เขต 10 อุบลราชธานี</v>
      </c>
      <c r="B1062" s="30" t="str">
        <f t="shared" si="100"/>
        <v>3400 - อุบลราชธานี</v>
      </c>
      <c r="C1062" s="27" t="s">
        <v>1975</v>
      </c>
      <c r="D1062" s="28">
        <v>25777</v>
      </c>
      <c r="E1062" s="28">
        <v>0</v>
      </c>
      <c r="F1062" s="28">
        <v>0</v>
      </c>
      <c r="G1062" s="28">
        <v>0</v>
      </c>
      <c r="H1062" s="28">
        <f t="shared" si="98"/>
        <v>0</v>
      </c>
      <c r="I1062" s="28">
        <f t="shared" si="97"/>
        <v>25777</v>
      </c>
    </row>
    <row r="1063" spans="1:9" ht="13.5" thickBot="1" x14ac:dyDescent="0.25">
      <c r="A1063" s="30" t="str">
        <f t="shared" si="100"/>
        <v>เขต 10 อุบลราชธานี</v>
      </c>
      <c r="B1063" s="30" t="str">
        <f t="shared" si="100"/>
        <v>3400 - อุบลราชธานี</v>
      </c>
      <c r="C1063" s="27" t="s">
        <v>1976</v>
      </c>
      <c r="D1063" s="28">
        <v>21055</v>
      </c>
      <c r="E1063" s="28">
        <v>0</v>
      </c>
      <c r="F1063" s="28">
        <v>0</v>
      </c>
      <c r="G1063" s="28">
        <v>0</v>
      </c>
      <c r="H1063" s="28">
        <f t="shared" si="98"/>
        <v>0</v>
      </c>
      <c r="I1063" s="28">
        <f t="shared" si="97"/>
        <v>21055</v>
      </c>
    </row>
    <row r="1064" spans="1:9" ht="13.5" thickBot="1" x14ac:dyDescent="0.25">
      <c r="A1064" s="30" t="str">
        <f t="shared" si="100"/>
        <v>เขต 10 อุบลราชธานี</v>
      </c>
      <c r="B1064" s="30" t="str">
        <f t="shared" si="100"/>
        <v>3400 - อุบลราชธานี</v>
      </c>
      <c r="C1064" s="27" t="s">
        <v>954</v>
      </c>
      <c r="D1064" s="28">
        <v>0</v>
      </c>
      <c r="E1064" s="28">
        <v>113551</v>
      </c>
      <c r="F1064" s="28">
        <v>135</v>
      </c>
      <c r="G1064" s="28">
        <v>17006</v>
      </c>
      <c r="H1064" s="28">
        <f t="shared" si="98"/>
        <v>130692</v>
      </c>
      <c r="I1064" s="28">
        <f t="shared" si="97"/>
        <v>130692</v>
      </c>
    </row>
    <row r="1065" spans="1:9" ht="13.5" thickBot="1" x14ac:dyDescent="0.25">
      <c r="A1065" s="30"/>
      <c r="B1065" s="31" t="s">
        <v>1977</v>
      </c>
      <c r="C1065" s="32"/>
      <c r="D1065" s="33">
        <f>SUBTOTAL(9,D1031:D1064)</f>
        <v>1420391</v>
      </c>
      <c r="E1065" s="33">
        <f>SUBTOTAL(9,E1031:E1064)</f>
        <v>113551</v>
      </c>
      <c r="F1065" s="33">
        <f>SUBTOTAL(9,F1031:F1064)</f>
        <v>88877</v>
      </c>
      <c r="G1065" s="33">
        <f>SUBTOTAL(9,G1031:G1064)</f>
        <v>17006</v>
      </c>
      <c r="H1065" s="33">
        <f t="shared" si="98"/>
        <v>219434</v>
      </c>
      <c r="I1065" s="33">
        <f t="shared" si="97"/>
        <v>1639825</v>
      </c>
    </row>
    <row r="1066" spans="1:9" ht="13.5" thickBot="1" x14ac:dyDescent="0.25">
      <c r="A1066" s="30" t="str">
        <f>A1064</f>
        <v>เขต 10 อุบลราชธานี</v>
      </c>
      <c r="B1066" s="27" t="s">
        <v>1978</v>
      </c>
      <c r="C1066" s="27" t="s">
        <v>1979</v>
      </c>
      <c r="D1066" s="28">
        <v>94764</v>
      </c>
      <c r="E1066" s="28">
        <v>0</v>
      </c>
      <c r="F1066" s="28">
        <v>15926</v>
      </c>
      <c r="G1066" s="28">
        <v>0</v>
      </c>
      <c r="H1066" s="28">
        <f t="shared" si="98"/>
        <v>15926</v>
      </c>
      <c r="I1066" s="28">
        <f t="shared" si="97"/>
        <v>110690</v>
      </c>
    </row>
    <row r="1067" spans="1:9" ht="13.5" thickBot="1" x14ac:dyDescent="0.25">
      <c r="A1067" s="30" t="str">
        <f t="shared" si="100"/>
        <v>เขต 10 อุบลราชธานี</v>
      </c>
      <c r="B1067" s="30" t="str">
        <f t="shared" si="100"/>
        <v>3500 - ยโสธร</v>
      </c>
      <c r="C1067" s="27" t="s">
        <v>1980</v>
      </c>
      <c r="D1067" s="28">
        <v>23176</v>
      </c>
      <c r="E1067" s="28">
        <v>0</v>
      </c>
      <c r="F1067" s="28">
        <v>0</v>
      </c>
      <c r="G1067" s="28">
        <v>0</v>
      </c>
      <c r="H1067" s="28">
        <f t="shared" si="98"/>
        <v>0</v>
      </c>
      <c r="I1067" s="28">
        <f t="shared" si="97"/>
        <v>23176</v>
      </c>
    </row>
    <row r="1068" spans="1:9" ht="13.5" thickBot="1" x14ac:dyDescent="0.25">
      <c r="A1068" s="30" t="str">
        <f t="shared" si="100"/>
        <v>เขต 10 อุบลราชธานี</v>
      </c>
      <c r="B1068" s="30" t="str">
        <f t="shared" si="100"/>
        <v>3500 - ยโสธร</v>
      </c>
      <c r="C1068" s="27" t="s">
        <v>1981</v>
      </c>
      <c r="D1068" s="28">
        <v>49861</v>
      </c>
      <c r="E1068" s="28">
        <v>0</v>
      </c>
      <c r="F1068" s="28">
        <v>0</v>
      </c>
      <c r="G1068" s="28">
        <v>0</v>
      </c>
      <c r="H1068" s="28">
        <f t="shared" si="98"/>
        <v>0</v>
      </c>
      <c r="I1068" s="28">
        <f t="shared" si="97"/>
        <v>49861</v>
      </c>
    </row>
    <row r="1069" spans="1:9" ht="13.5" thickBot="1" x14ac:dyDescent="0.25">
      <c r="A1069" s="30" t="str">
        <f t="shared" si="100"/>
        <v>เขต 10 อุบลราชธานี</v>
      </c>
      <c r="B1069" s="30" t="str">
        <f t="shared" si="100"/>
        <v>3500 - ยโสธร</v>
      </c>
      <c r="C1069" s="27" t="s">
        <v>1982</v>
      </c>
      <c r="D1069" s="28">
        <v>50699</v>
      </c>
      <c r="E1069" s="28">
        <v>0</v>
      </c>
      <c r="F1069" s="28">
        <v>0</v>
      </c>
      <c r="G1069" s="28">
        <v>0</v>
      </c>
      <c r="H1069" s="28">
        <f t="shared" si="98"/>
        <v>0</v>
      </c>
      <c r="I1069" s="28">
        <f t="shared" si="97"/>
        <v>50699</v>
      </c>
    </row>
    <row r="1070" spans="1:9" ht="13.5" thickBot="1" x14ac:dyDescent="0.25">
      <c r="A1070" s="30" t="str">
        <f t="shared" si="100"/>
        <v>เขต 10 อุบลราชธานี</v>
      </c>
      <c r="B1070" s="30" t="str">
        <f t="shared" si="100"/>
        <v>3500 - ยโสธร</v>
      </c>
      <c r="C1070" s="27" t="s">
        <v>1983</v>
      </c>
      <c r="D1070" s="28">
        <v>26774</v>
      </c>
      <c r="E1070" s="28">
        <v>0</v>
      </c>
      <c r="F1070" s="28">
        <v>0</v>
      </c>
      <c r="G1070" s="28">
        <v>0</v>
      </c>
      <c r="H1070" s="28">
        <f t="shared" si="98"/>
        <v>0</v>
      </c>
      <c r="I1070" s="28">
        <f t="shared" si="97"/>
        <v>26774</v>
      </c>
    </row>
    <row r="1071" spans="1:9" ht="13.5" thickBot="1" x14ac:dyDescent="0.25">
      <c r="A1071" s="30" t="str">
        <f t="shared" ref="A1071:B1085" si="101">A1070</f>
        <v>เขต 10 อุบลราชธานี</v>
      </c>
      <c r="B1071" s="30" t="str">
        <f t="shared" si="101"/>
        <v>3500 - ยโสธร</v>
      </c>
      <c r="C1071" s="27" t="s">
        <v>1984</v>
      </c>
      <c r="D1071" s="28">
        <v>43872</v>
      </c>
      <c r="E1071" s="28">
        <v>0</v>
      </c>
      <c r="F1071" s="28">
        <v>0</v>
      </c>
      <c r="G1071" s="28">
        <v>0</v>
      </c>
      <c r="H1071" s="28">
        <f t="shared" si="98"/>
        <v>0</v>
      </c>
      <c r="I1071" s="28">
        <f t="shared" si="97"/>
        <v>43872</v>
      </c>
    </row>
    <row r="1072" spans="1:9" ht="13.5" thickBot="1" x14ac:dyDescent="0.25">
      <c r="A1072" s="30" t="str">
        <f t="shared" si="101"/>
        <v>เขต 10 อุบลราชธานี</v>
      </c>
      <c r="B1072" s="30" t="str">
        <f t="shared" si="101"/>
        <v>3500 - ยโสธร</v>
      </c>
      <c r="C1072" s="27" t="s">
        <v>1985</v>
      </c>
      <c r="D1072" s="28">
        <v>19086</v>
      </c>
      <c r="E1072" s="28">
        <v>0</v>
      </c>
      <c r="F1072" s="28">
        <v>0</v>
      </c>
      <c r="G1072" s="28">
        <v>0</v>
      </c>
      <c r="H1072" s="28">
        <f t="shared" si="98"/>
        <v>0</v>
      </c>
      <c r="I1072" s="28">
        <f t="shared" si="97"/>
        <v>19086</v>
      </c>
    </row>
    <row r="1073" spans="1:9" ht="13.5" thickBot="1" x14ac:dyDescent="0.25">
      <c r="A1073" s="30" t="str">
        <f t="shared" si="101"/>
        <v>เขต 10 อุบลราชธานี</v>
      </c>
      <c r="B1073" s="30" t="str">
        <f t="shared" si="101"/>
        <v>3500 - ยโสธร</v>
      </c>
      <c r="C1073" s="27" t="s">
        <v>1986</v>
      </c>
      <c r="D1073" s="28">
        <v>22858</v>
      </c>
      <c r="E1073" s="28">
        <v>0</v>
      </c>
      <c r="F1073" s="28">
        <v>0</v>
      </c>
      <c r="G1073" s="28">
        <v>0</v>
      </c>
      <c r="H1073" s="28">
        <f t="shared" si="98"/>
        <v>0</v>
      </c>
      <c r="I1073" s="28">
        <f t="shared" si="97"/>
        <v>22858</v>
      </c>
    </row>
    <row r="1074" spans="1:9" ht="13.5" thickBot="1" x14ac:dyDescent="0.25">
      <c r="A1074" s="30" t="str">
        <f t="shared" si="101"/>
        <v>เขต 10 อุบลราชธานี</v>
      </c>
      <c r="B1074" s="30" t="str">
        <f t="shared" si="101"/>
        <v>3500 - ยโสธร</v>
      </c>
      <c r="C1074" s="27" t="s">
        <v>1987</v>
      </c>
      <c r="D1074" s="28">
        <v>75034</v>
      </c>
      <c r="E1074" s="28">
        <v>0</v>
      </c>
      <c r="F1074" s="28">
        <v>0</v>
      </c>
      <c r="G1074" s="28">
        <v>0</v>
      </c>
      <c r="H1074" s="28">
        <f t="shared" si="98"/>
        <v>0</v>
      </c>
      <c r="I1074" s="28">
        <f t="shared" si="97"/>
        <v>75034</v>
      </c>
    </row>
    <row r="1075" spans="1:9" ht="13.5" thickBot="1" x14ac:dyDescent="0.25">
      <c r="A1075" s="30" t="str">
        <f t="shared" si="101"/>
        <v>เขต 10 อุบลราชธานี</v>
      </c>
      <c r="B1075" s="30" t="str">
        <f t="shared" si="101"/>
        <v>3500 - ยโสธร</v>
      </c>
      <c r="C1075" s="27" t="s">
        <v>1988</v>
      </c>
      <c r="D1075" s="28">
        <v>2415</v>
      </c>
      <c r="E1075" s="28">
        <v>0</v>
      </c>
      <c r="F1075" s="28">
        <v>0</v>
      </c>
      <c r="G1075" s="28">
        <v>0</v>
      </c>
      <c r="H1075" s="28">
        <f t="shared" si="98"/>
        <v>0</v>
      </c>
      <c r="I1075" s="28">
        <f t="shared" si="97"/>
        <v>2415</v>
      </c>
    </row>
    <row r="1076" spans="1:9" ht="13.5" thickBot="1" x14ac:dyDescent="0.25">
      <c r="A1076" s="30" t="str">
        <f t="shared" si="101"/>
        <v>เขต 10 อุบลราชธานี</v>
      </c>
      <c r="B1076" s="30" t="str">
        <f t="shared" si="101"/>
        <v>3500 - ยโสธร</v>
      </c>
      <c r="C1076" s="27" t="s">
        <v>954</v>
      </c>
      <c r="D1076" s="28">
        <v>0</v>
      </c>
      <c r="E1076" s="28">
        <v>32091</v>
      </c>
      <c r="F1076" s="28">
        <v>50</v>
      </c>
      <c r="G1076" s="28">
        <v>5631</v>
      </c>
      <c r="H1076" s="28">
        <f t="shared" si="98"/>
        <v>37772</v>
      </c>
      <c r="I1076" s="28">
        <f t="shared" si="97"/>
        <v>37772</v>
      </c>
    </row>
    <row r="1077" spans="1:9" ht="13.5" thickBot="1" x14ac:dyDescent="0.25">
      <c r="A1077" s="30"/>
      <c r="B1077" s="31" t="s">
        <v>1989</v>
      </c>
      <c r="C1077" s="32"/>
      <c r="D1077" s="33">
        <f>SUBTOTAL(9,D1066:D1076)</f>
        <v>408539</v>
      </c>
      <c r="E1077" s="33">
        <f>SUBTOTAL(9,E1066:E1076)</f>
        <v>32091</v>
      </c>
      <c r="F1077" s="33">
        <f>SUBTOTAL(9,F1066:F1076)</f>
        <v>15976</v>
      </c>
      <c r="G1077" s="33">
        <f>SUBTOTAL(9,G1066:G1076)</f>
        <v>5631</v>
      </c>
      <c r="H1077" s="33">
        <f t="shared" si="98"/>
        <v>53698</v>
      </c>
      <c r="I1077" s="33">
        <f t="shared" si="97"/>
        <v>462237</v>
      </c>
    </row>
    <row r="1078" spans="1:9" ht="13.5" thickBot="1" x14ac:dyDescent="0.25">
      <c r="A1078" s="30" t="str">
        <f>A1076</f>
        <v>เขต 10 อุบลราชธานี</v>
      </c>
      <c r="B1078" s="27" t="s">
        <v>1990</v>
      </c>
      <c r="C1078" s="27" t="s">
        <v>1991</v>
      </c>
      <c r="D1078" s="28">
        <v>102765</v>
      </c>
      <c r="E1078" s="28">
        <v>0</v>
      </c>
      <c r="F1078" s="28">
        <v>9853</v>
      </c>
      <c r="G1078" s="28">
        <v>0</v>
      </c>
      <c r="H1078" s="28">
        <f t="shared" si="98"/>
        <v>9853</v>
      </c>
      <c r="I1078" s="28">
        <f t="shared" si="97"/>
        <v>112618</v>
      </c>
    </row>
    <row r="1079" spans="1:9" ht="13.5" thickBot="1" x14ac:dyDescent="0.25">
      <c r="A1079" s="30" t="str">
        <f t="shared" si="101"/>
        <v>เขต 10 อุบลราชธานี</v>
      </c>
      <c r="B1079" s="30" t="str">
        <f t="shared" si="101"/>
        <v>3700 - อำนาจเจริญ</v>
      </c>
      <c r="C1079" s="27" t="s">
        <v>1992</v>
      </c>
      <c r="D1079" s="28">
        <v>31863</v>
      </c>
      <c r="E1079" s="28">
        <v>0</v>
      </c>
      <c r="F1079" s="28">
        <v>0</v>
      </c>
      <c r="G1079" s="28">
        <v>0</v>
      </c>
      <c r="H1079" s="28">
        <f t="shared" si="98"/>
        <v>0</v>
      </c>
      <c r="I1079" s="28">
        <f t="shared" si="97"/>
        <v>31863</v>
      </c>
    </row>
    <row r="1080" spans="1:9" ht="13.5" thickBot="1" x14ac:dyDescent="0.25">
      <c r="A1080" s="30" t="str">
        <f t="shared" si="101"/>
        <v>เขต 10 อุบลราชธานี</v>
      </c>
      <c r="B1080" s="30" t="str">
        <f t="shared" si="101"/>
        <v>3700 - อำนาจเจริญ</v>
      </c>
      <c r="C1080" s="27" t="s">
        <v>1993</v>
      </c>
      <c r="D1080" s="28">
        <v>39055</v>
      </c>
      <c r="E1080" s="28">
        <v>0</v>
      </c>
      <c r="F1080" s="28">
        <v>0</v>
      </c>
      <c r="G1080" s="28">
        <v>0</v>
      </c>
      <c r="H1080" s="28">
        <f t="shared" si="98"/>
        <v>0</v>
      </c>
      <c r="I1080" s="28">
        <f t="shared" si="97"/>
        <v>39055</v>
      </c>
    </row>
    <row r="1081" spans="1:9" ht="13.5" thickBot="1" x14ac:dyDescent="0.25">
      <c r="A1081" s="30" t="str">
        <f t="shared" si="101"/>
        <v>เขต 10 อุบลราชธานี</v>
      </c>
      <c r="B1081" s="30" t="str">
        <f t="shared" si="101"/>
        <v>3700 - อำนาจเจริญ</v>
      </c>
      <c r="C1081" s="27" t="s">
        <v>1994</v>
      </c>
      <c r="D1081" s="28">
        <v>20845</v>
      </c>
      <c r="E1081" s="28">
        <v>0</v>
      </c>
      <c r="F1081" s="28">
        <v>0</v>
      </c>
      <c r="G1081" s="28">
        <v>0</v>
      </c>
      <c r="H1081" s="28">
        <f t="shared" si="98"/>
        <v>0</v>
      </c>
      <c r="I1081" s="28">
        <f t="shared" si="97"/>
        <v>20845</v>
      </c>
    </row>
    <row r="1082" spans="1:9" ht="13.5" thickBot="1" x14ac:dyDescent="0.25">
      <c r="A1082" s="30" t="str">
        <f t="shared" si="101"/>
        <v>เขต 10 อุบลราชธานี</v>
      </c>
      <c r="B1082" s="30" t="str">
        <f t="shared" si="101"/>
        <v>3700 - อำนาจเจริญ</v>
      </c>
      <c r="C1082" s="27" t="s">
        <v>1995</v>
      </c>
      <c r="D1082" s="28">
        <v>31068</v>
      </c>
      <c r="E1082" s="28">
        <v>0</v>
      </c>
      <c r="F1082" s="28">
        <v>0</v>
      </c>
      <c r="G1082" s="28">
        <v>0</v>
      </c>
      <c r="H1082" s="28">
        <f t="shared" si="98"/>
        <v>0</v>
      </c>
      <c r="I1082" s="28">
        <f t="shared" si="97"/>
        <v>31068</v>
      </c>
    </row>
    <row r="1083" spans="1:9" ht="13.5" thickBot="1" x14ac:dyDescent="0.25">
      <c r="A1083" s="30" t="str">
        <f t="shared" si="101"/>
        <v>เขต 10 อุบลราชธานี</v>
      </c>
      <c r="B1083" s="30" t="str">
        <f t="shared" si="101"/>
        <v>3700 - อำนาจเจริญ</v>
      </c>
      <c r="C1083" s="27" t="s">
        <v>1996</v>
      </c>
      <c r="D1083" s="28">
        <v>38355</v>
      </c>
      <c r="E1083" s="28">
        <v>0</v>
      </c>
      <c r="F1083" s="28">
        <v>0</v>
      </c>
      <c r="G1083" s="28">
        <v>0</v>
      </c>
      <c r="H1083" s="28">
        <f t="shared" si="98"/>
        <v>0</v>
      </c>
      <c r="I1083" s="28">
        <f t="shared" si="97"/>
        <v>38355</v>
      </c>
    </row>
    <row r="1084" spans="1:9" ht="13.5" thickBot="1" x14ac:dyDescent="0.25">
      <c r="A1084" s="30" t="str">
        <f t="shared" si="101"/>
        <v>เขต 10 อุบลราชธานี</v>
      </c>
      <c r="B1084" s="30" t="str">
        <f t="shared" si="101"/>
        <v>3700 - อำนาจเจริญ</v>
      </c>
      <c r="C1084" s="27" t="s">
        <v>1997</v>
      </c>
      <c r="D1084" s="28">
        <v>28686</v>
      </c>
      <c r="E1084" s="28">
        <v>0</v>
      </c>
      <c r="F1084" s="28">
        <v>0</v>
      </c>
      <c r="G1084" s="28">
        <v>0</v>
      </c>
      <c r="H1084" s="28">
        <f t="shared" si="98"/>
        <v>0</v>
      </c>
      <c r="I1084" s="28">
        <f t="shared" si="97"/>
        <v>28686</v>
      </c>
    </row>
    <row r="1085" spans="1:9" ht="13.5" thickBot="1" x14ac:dyDescent="0.25">
      <c r="A1085" s="30" t="str">
        <f t="shared" si="101"/>
        <v>เขต 10 อุบลราชธานี</v>
      </c>
      <c r="B1085" s="30" t="str">
        <f t="shared" si="101"/>
        <v>3700 - อำนาจเจริญ</v>
      </c>
      <c r="C1085" s="27" t="s">
        <v>954</v>
      </c>
      <c r="D1085" s="28">
        <v>0</v>
      </c>
      <c r="E1085" s="28">
        <v>22388</v>
      </c>
      <c r="F1085" s="28">
        <v>48</v>
      </c>
      <c r="G1085" s="28">
        <v>3951</v>
      </c>
      <c r="H1085" s="28">
        <f t="shared" si="98"/>
        <v>26387</v>
      </c>
      <c r="I1085" s="28">
        <f t="shared" si="97"/>
        <v>26387</v>
      </c>
    </row>
    <row r="1086" spans="1:9" ht="13.5" thickBot="1" x14ac:dyDescent="0.25">
      <c r="A1086" s="30"/>
      <c r="B1086" s="31" t="s">
        <v>1998</v>
      </c>
      <c r="C1086" s="32"/>
      <c r="D1086" s="33">
        <f>SUBTOTAL(9,D1078:D1085)</f>
        <v>292637</v>
      </c>
      <c r="E1086" s="33">
        <f>SUBTOTAL(9,E1078:E1085)</f>
        <v>22388</v>
      </c>
      <c r="F1086" s="33">
        <f>SUBTOTAL(9,F1078:F1085)</f>
        <v>9901</v>
      </c>
      <c r="G1086" s="33">
        <f>SUBTOTAL(9,G1078:G1085)</f>
        <v>3951</v>
      </c>
      <c r="H1086" s="33">
        <f t="shared" si="98"/>
        <v>36240</v>
      </c>
      <c r="I1086" s="33">
        <f t="shared" si="97"/>
        <v>328877</v>
      </c>
    </row>
    <row r="1087" spans="1:9" ht="13.5" thickBot="1" x14ac:dyDescent="0.25">
      <c r="A1087" s="30" t="str">
        <f>A1085</f>
        <v>เขต 10 อุบลราชธานี</v>
      </c>
      <c r="B1087" s="27" t="s">
        <v>1999</v>
      </c>
      <c r="C1087" s="27" t="s">
        <v>2000</v>
      </c>
      <c r="D1087" s="28">
        <v>105726</v>
      </c>
      <c r="E1087" s="28">
        <v>0</v>
      </c>
      <c r="F1087" s="28">
        <v>16934</v>
      </c>
      <c r="G1087" s="28">
        <v>0</v>
      </c>
      <c r="H1087" s="28">
        <f t="shared" si="98"/>
        <v>16934</v>
      </c>
      <c r="I1087" s="28">
        <f t="shared" si="97"/>
        <v>122660</v>
      </c>
    </row>
    <row r="1088" spans="1:9" ht="13.5" thickBot="1" x14ac:dyDescent="0.25">
      <c r="A1088" s="30" t="str">
        <f t="shared" ref="A1088:B1094" si="102">A1087</f>
        <v>เขต 10 อุบลราชธานี</v>
      </c>
      <c r="B1088" s="30" t="str">
        <f t="shared" si="102"/>
        <v>4900 - มุกดาหาร</v>
      </c>
      <c r="C1088" s="27" t="s">
        <v>2001</v>
      </c>
      <c r="D1088" s="28">
        <v>35450</v>
      </c>
      <c r="E1088" s="28">
        <v>0</v>
      </c>
      <c r="F1088" s="28">
        <v>0</v>
      </c>
      <c r="G1088" s="28">
        <v>0</v>
      </c>
      <c r="H1088" s="28">
        <f t="shared" si="98"/>
        <v>0</v>
      </c>
      <c r="I1088" s="28">
        <f t="shared" si="97"/>
        <v>35450</v>
      </c>
    </row>
    <row r="1089" spans="1:9" ht="13.5" thickBot="1" x14ac:dyDescent="0.25">
      <c r="A1089" s="30" t="str">
        <f t="shared" si="102"/>
        <v>เขต 10 อุบลราชธานี</v>
      </c>
      <c r="B1089" s="30" t="str">
        <f t="shared" si="102"/>
        <v>4900 - มุกดาหาร</v>
      </c>
      <c r="C1089" s="27" t="s">
        <v>2002</v>
      </c>
      <c r="D1089" s="28">
        <v>34319</v>
      </c>
      <c r="E1089" s="28">
        <v>0</v>
      </c>
      <c r="F1089" s="28">
        <v>0</v>
      </c>
      <c r="G1089" s="28">
        <v>0</v>
      </c>
      <c r="H1089" s="28">
        <f t="shared" si="98"/>
        <v>0</v>
      </c>
      <c r="I1089" s="28">
        <f t="shared" si="97"/>
        <v>34319</v>
      </c>
    </row>
    <row r="1090" spans="1:9" ht="13.5" thickBot="1" x14ac:dyDescent="0.25">
      <c r="A1090" s="30" t="str">
        <f t="shared" si="102"/>
        <v>เขต 10 อุบลราชธานี</v>
      </c>
      <c r="B1090" s="30" t="str">
        <f t="shared" si="102"/>
        <v>4900 - มุกดาหาร</v>
      </c>
      <c r="C1090" s="27" t="s">
        <v>2003</v>
      </c>
      <c r="D1090" s="28">
        <v>32242</v>
      </c>
      <c r="E1090" s="28">
        <v>0</v>
      </c>
      <c r="F1090" s="28">
        <v>0</v>
      </c>
      <c r="G1090" s="28">
        <v>0</v>
      </c>
      <c r="H1090" s="28">
        <f t="shared" si="98"/>
        <v>0</v>
      </c>
      <c r="I1090" s="28">
        <f t="shared" si="97"/>
        <v>32242</v>
      </c>
    </row>
    <row r="1091" spans="1:9" ht="13.5" thickBot="1" x14ac:dyDescent="0.25">
      <c r="A1091" s="30" t="str">
        <f t="shared" si="102"/>
        <v>เขต 10 อุบลราชธานี</v>
      </c>
      <c r="B1091" s="30" t="str">
        <f t="shared" si="102"/>
        <v>4900 - มุกดาหาร</v>
      </c>
      <c r="C1091" s="27" t="s">
        <v>2004</v>
      </c>
      <c r="D1091" s="28">
        <v>34347</v>
      </c>
      <c r="E1091" s="28">
        <v>0</v>
      </c>
      <c r="F1091" s="28">
        <v>0</v>
      </c>
      <c r="G1091" s="28">
        <v>0</v>
      </c>
      <c r="H1091" s="28">
        <f t="shared" si="98"/>
        <v>0</v>
      </c>
      <c r="I1091" s="28">
        <f t="shared" si="97"/>
        <v>34347</v>
      </c>
    </row>
    <row r="1092" spans="1:9" ht="13.5" thickBot="1" x14ac:dyDescent="0.25">
      <c r="A1092" s="30" t="str">
        <f t="shared" si="102"/>
        <v>เขต 10 อุบลราชธานี</v>
      </c>
      <c r="B1092" s="30" t="str">
        <f t="shared" si="102"/>
        <v>4900 - มุกดาหาร</v>
      </c>
      <c r="C1092" s="27" t="s">
        <v>2005</v>
      </c>
      <c r="D1092" s="28">
        <v>14490</v>
      </c>
      <c r="E1092" s="28">
        <v>0</v>
      </c>
      <c r="F1092" s="28">
        <v>0</v>
      </c>
      <c r="G1092" s="28">
        <v>0</v>
      </c>
      <c r="H1092" s="28">
        <f t="shared" si="98"/>
        <v>0</v>
      </c>
      <c r="I1092" s="28">
        <f t="shared" si="97"/>
        <v>14490</v>
      </c>
    </row>
    <row r="1093" spans="1:9" ht="13.5" thickBot="1" x14ac:dyDescent="0.25">
      <c r="A1093" s="30" t="str">
        <f t="shared" si="102"/>
        <v>เขต 10 อุบลราชธานี</v>
      </c>
      <c r="B1093" s="30" t="str">
        <f t="shared" si="102"/>
        <v>4900 - มุกดาหาร</v>
      </c>
      <c r="C1093" s="27" t="s">
        <v>2006</v>
      </c>
      <c r="D1093" s="28">
        <v>14465</v>
      </c>
      <c r="E1093" s="28">
        <v>0</v>
      </c>
      <c r="F1093" s="28">
        <v>0</v>
      </c>
      <c r="G1093" s="28">
        <v>0</v>
      </c>
      <c r="H1093" s="28">
        <f t="shared" si="98"/>
        <v>0</v>
      </c>
      <c r="I1093" s="28">
        <f t="shared" ref="I1093:I1156" si="103">D1093+H1093</f>
        <v>14465</v>
      </c>
    </row>
    <row r="1094" spans="1:9" ht="13.5" thickBot="1" x14ac:dyDescent="0.25">
      <c r="A1094" s="30" t="str">
        <f t="shared" si="102"/>
        <v>เขต 10 อุบลราชธานี</v>
      </c>
      <c r="B1094" s="30" t="str">
        <f t="shared" si="102"/>
        <v>4900 - มุกดาหาร</v>
      </c>
      <c r="C1094" s="27" t="s">
        <v>954</v>
      </c>
      <c r="D1094" s="28">
        <v>0</v>
      </c>
      <c r="E1094" s="28">
        <v>22368</v>
      </c>
      <c r="F1094" s="28">
        <v>41</v>
      </c>
      <c r="G1094" s="28">
        <v>3551</v>
      </c>
      <c r="H1094" s="28">
        <f t="shared" ref="H1094:H1157" si="104">SUM(E1094:G1094)</f>
        <v>25960</v>
      </c>
      <c r="I1094" s="28">
        <f t="shared" si="103"/>
        <v>25960</v>
      </c>
    </row>
    <row r="1095" spans="1:9" ht="13.5" thickBot="1" x14ac:dyDescent="0.25">
      <c r="A1095" s="30"/>
      <c r="B1095" s="31" t="s">
        <v>2007</v>
      </c>
      <c r="C1095" s="32"/>
      <c r="D1095" s="33">
        <f>SUBTOTAL(9,D1087:D1094)</f>
        <v>271039</v>
      </c>
      <c r="E1095" s="33">
        <f>SUBTOTAL(9,E1087:E1094)</f>
        <v>22368</v>
      </c>
      <c r="F1095" s="33">
        <f>SUBTOTAL(9,F1087:F1094)</f>
        <v>16975</v>
      </c>
      <c r="G1095" s="33">
        <f>SUBTOTAL(9,G1087:G1094)</f>
        <v>3551</v>
      </c>
      <c r="H1095" s="33">
        <f t="shared" si="104"/>
        <v>42894</v>
      </c>
      <c r="I1095" s="33">
        <f t="shared" si="103"/>
        <v>313933</v>
      </c>
    </row>
    <row r="1096" spans="1:9" ht="13.5" thickBot="1" x14ac:dyDescent="0.25">
      <c r="A1096" s="34" t="s">
        <v>2008</v>
      </c>
      <c r="B1096" s="35"/>
      <c r="C1096" s="36"/>
      <c r="D1096" s="37">
        <f>SUBTOTAL(9,D1006:D1094)</f>
        <v>3515406</v>
      </c>
      <c r="E1096" s="37">
        <f>SUBTOTAL(9,E1006:E1094)</f>
        <v>261517</v>
      </c>
      <c r="F1096" s="37">
        <f>SUBTOTAL(9,F1006:F1094)</f>
        <v>166937</v>
      </c>
      <c r="G1096" s="37">
        <f>SUBTOTAL(9,G1006:G1094)</f>
        <v>44933</v>
      </c>
      <c r="H1096" s="37">
        <f t="shared" si="104"/>
        <v>473387</v>
      </c>
      <c r="I1096" s="37">
        <f t="shared" si="103"/>
        <v>3988793</v>
      </c>
    </row>
    <row r="1097" spans="1:9" ht="13.5" thickBot="1" x14ac:dyDescent="0.25">
      <c r="A1097" s="27" t="s">
        <v>2009</v>
      </c>
      <c r="B1097" s="27" t="s">
        <v>2010</v>
      </c>
      <c r="C1097" s="27" t="s">
        <v>2011</v>
      </c>
      <c r="D1097" s="28">
        <v>31464</v>
      </c>
      <c r="E1097" s="28">
        <v>0</v>
      </c>
      <c r="F1097" s="28">
        <v>0</v>
      </c>
      <c r="G1097" s="28">
        <v>0</v>
      </c>
      <c r="H1097" s="28">
        <f t="shared" si="104"/>
        <v>0</v>
      </c>
      <c r="I1097" s="28">
        <f t="shared" si="103"/>
        <v>31464</v>
      </c>
    </row>
    <row r="1098" spans="1:9" ht="13.5" thickBot="1" x14ac:dyDescent="0.25">
      <c r="A1098" s="30" t="str">
        <f t="shared" ref="A1098:B1113" si="105">A1097</f>
        <v>เขต 11 สุราษฎร์ธานี</v>
      </c>
      <c r="B1098" s="30" t="str">
        <f t="shared" si="105"/>
        <v>8000 - นครศรีธรรมราช</v>
      </c>
      <c r="C1098" s="27" t="s">
        <v>2012</v>
      </c>
      <c r="D1098" s="28">
        <v>113152</v>
      </c>
      <c r="E1098" s="28">
        <v>0</v>
      </c>
      <c r="F1098" s="28">
        <v>48850</v>
      </c>
      <c r="G1098" s="28">
        <v>0</v>
      </c>
      <c r="H1098" s="28">
        <f t="shared" si="104"/>
        <v>48850</v>
      </c>
      <c r="I1098" s="28">
        <f t="shared" si="103"/>
        <v>162002</v>
      </c>
    </row>
    <row r="1099" spans="1:9" ht="13.5" thickBot="1" x14ac:dyDescent="0.25">
      <c r="A1099" s="30" t="str">
        <f t="shared" si="105"/>
        <v>เขต 11 สุราษฎร์ธานี</v>
      </c>
      <c r="B1099" s="30" t="str">
        <f t="shared" si="105"/>
        <v>8000 - นครศรีธรรมราช</v>
      </c>
      <c r="C1099" s="27" t="s">
        <v>2013</v>
      </c>
      <c r="D1099" s="28">
        <v>35720</v>
      </c>
      <c r="E1099" s="28">
        <v>0</v>
      </c>
      <c r="F1099" s="28">
        <v>0</v>
      </c>
      <c r="G1099" s="28">
        <v>0</v>
      </c>
      <c r="H1099" s="28">
        <f t="shared" si="104"/>
        <v>0</v>
      </c>
      <c r="I1099" s="28">
        <f t="shared" si="103"/>
        <v>35720</v>
      </c>
    </row>
    <row r="1100" spans="1:9" ht="13.5" thickBot="1" x14ac:dyDescent="0.25">
      <c r="A1100" s="30" t="str">
        <f t="shared" si="105"/>
        <v>เขต 11 สุราษฎร์ธานี</v>
      </c>
      <c r="B1100" s="30" t="str">
        <f t="shared" si="105"/>
        <v>8000 - นครศรีธรรมราช</v>
      </c>
      <c r="C1100" s="27" t="s">
        <v>2014</v>
      </c>
      <c r="D1100" s="28">
        <v>31369</v>
      </c>
      <c r="E1100" s="28">
        <v>0</v>
      </c>
      <c r="F1100" s="28">
        <v>0</v>
      </c>
      <c r="G1100" s="28">
        <v>0</v>
      </c>
      <c r="H1100" s="28">
        <f t="shared" si="104"/>
        <v>0</v>
      </c>
      <c r="I1100" s="28">
        <f t="shared" si="103"/>
        <v>31369</v>
      </c>
    </row>
    <row r="1101" spans="1:9" ht="13.5" thickBot="1" x14ac:dyDescent="0.25">
      <c r="A1101" s="30" t="str">
        <f t="shared" si="105"/>
        <v>เขต 11 สุราษฎร์ธานี</v>
      </c>
      <c r="B1101" s="30" t="str">
        <f t="shared" si="105"/>
        <v>8000 - นครศรีธรรมราช</v>
      </c>
      <c r="C1101" s="27" t="s">
        <v>2015</v>
      </c>
      <c r="D1101" s="28">
        <v>59845</v>
      </c>
      <c r="E1101" s="28">
        <v>0</v>
      </c>
      <c r="F1101" s="28">
        <v>0</v>
      </c>
      <c r="G1101" s="28">
        <v>0</v>
      </c>
      <c r="H1101" s="28">
        <f t="shared" si="104"/>
        <v>0</v>
      </c>
      <c r="I1101" s="28">
        <f t="shared" si="103"/>
        <v>59845</v>
      </c>
    </row>
    <row r="1102" spans="1:9" ht="13.5" thickBot="1" x14ac:dyDescent="0.25">
      <c r="A1102" s="30" t="str">
        <f t="shared" si="105"/>
        <v>เขต 11 สุราษฎร์ธานี</v>
      </c>
      <c r="B1102" s="30" t="str">
        <f t="shared" si="105"/>
        <v>8000 - นครศรีธรรมราช</v>
      </c>
      <c r="C1102" s="27" t="s">
        <v>2016</v>
      </c>
      <c r="D1102" s="28">
        <v>24523</v>
      </c>
      <c r="E1102" s="28">
        <v>0</v>
      </c>
      <c r="F1102" s="28">
        <v>0</v>
      </c>
      <c r="G1102" s="28">
        <v>0</v>
      </c>
      <c r="H1102" s="28">
        <f t="shared" si="104"/>
        <v>0</v>
      </c>
      <c r="I1102" s="28">
        <f t="shared" si="103"/>
        <v>24523</v>
      </c>
    </row>
    <row r="1103" spans="1:9" ht="13.5" thickBot="1" x14ac:dyDescent="0.25">
      <c r="A1103" s="30" t="str">
        <f t="shared" si="105"/>
        <v>เขต 11 สุราษฎร์ธานี</v>
      </c>
      <c r="B1103" s="30" t="str">
        <f t="shared" si="105"/>
        <v>8000 - นครศรีธรรมราช</v>
      </c>
      <c r="C1103" s="27" t="s">
        <v>2017</v>
      </c>
      <c r="D1103" s="28">
        <v>56633</v>
      </c>
      <c r="E1103" s="28">
        <v>0</v>
      </c>
      <c r="F1103" s="28">
        <v>0</v>
      </c>
      <c r="G1103" s="28">
        <v>0</v>
      </c>
      <c r="H1103" s="28">
        <f t="shared" si="104"/>
        <v>0</v>
      </c>
      <c r="I1103" s="28">
        <f t="shared" si="103"/>
        <v>56633</v>
      </c>
    </row>
    <row r="1104" spans="1:9" ht="13.5" thickBot="1" x14ac:dyDescent="0.25">
      <c r="A1104" s="30" t="str">
        <f t="shared" si="105"/>
        <v>เขต 11 สุราษฎร์ธานี</v>
      </c>
      <c r="B1104" s="30" t="str">
        <f t="shared" si="105"/>
        <v>8000 - นครศรีธรรมราช</v>
      </c>
      <c r="C1104" s="27" t="s">
        <v>2018</v>
      </c>
      <c r="D1104" s="28">
        <v>67047</v>
      </c>
      <c r="E1104" s="28">
        <v>0</v>
      </c>
      <c r="F1104" s="28">
        <v>0</v>
      </c>
      <c r="G1104" s="28">
        <v>0</v>
      </c>
      <c r="H1104" s="28">
        <f t="shared" si="104"/>
        <v>0</v>
      </c>
      <c r="I1104" s="28">
        <f t="shared" si="103"/>
        <v>67047</v>
      </c>
    </row>
    <row r="1105" spans="1:9" ht="13.5" thickBot="1" x14ac:dyDescent="0.25">
      <c r="A1105" s="30" t="str">
        <f t="shared" si="105"/>
        <v>เขต 11 สุราษฎร์ธานี</v>
      </c>
      <c r="B1105" s="30" t="str">
        <f t="shared" si="105"/>
        <v>8000 - นครศรีธรรมราช</v>
      </c>
      <c r="C1105" s="27" t="s">
        <v>2019</v>
      </c>
      <c r="D1105" s="28">
        <v>124737</v>
      </c>
      <c r="E1105" s="28">
        <v>0</v>
      </c>
      <c r="F1105" s="28">
        <v>0</v>
      </c>
      <c r="G1105" s="28">
        <v>0</v>
      </c>
      <c r="H1105" s="28">
        <f t="shared" si="104"/>
        <v>0</v>
      </c>
      <c r="I1105" s="28">
        <f t="shared" si="103"/>
        <v>124737</v>
      </c>
    </row>
    <row r="1106" spans="1:9" ht="13.5" thickBot="1" x14ac:dyDescent="0.25">
      <c r="A1106" s="30" t="str">
        <f t="shared" si="105"/>
        <v>เขต 11 สุราษฎร์ธานี</v>
      </c>
      <c r="B1106" s="30" t="str">
        <f t="shared" si="105"/>
        <v>8000 - นครศรีธรรมราช</v>
      </c>
      <c r="C1106" s="27" t="s">
        <v>2020</v>
      </c>
      <c r="D1106" s="28">
        <v>105858</v>
      </c>
      <c r="E1106" s="28">
        <v>0</v>
      </c>
      <c r="F1106" s="28">
        <v>22025</v>
      </c>
      <c r="G1106" s="28">
        <v>0</v>
      </c>
      <c r="H1106" s="28">
        <f t="shared" si="104"/>
        <v>22025</v>
      </c>
      <c r="I1106" s="28">
        <f t="shared" si="103"/>
        <v>127883</v>
      </c>
    </row>
    <row r="1107" spans="1:9" ht="13.5" thickBot="1" x14ac:dyDescent="0.25">
      <c r="A1107" s="30" t="str">
        <f t="shared" si="105"/>
        <v>เขต 11 สุราษฎร์ธานี</v>
      </c>
      <c r="B1107" s="30" t="str">
        <f t="shared" si="105"/>
        <v>8000 - นครศรีธรรมราช</v>
      </c>
      <c r="C1107" s="27" t="s">
        <v>2021</v>
      </c>
      <c r="D1107" s="28">
        <v>42533</v>
      </c>
      <c r="E1107" s="28">
        <v>0</v>
      </c>
      <c r="F1107" s="28">
        <v>0</v>
      </c>
      <c r="G1107" s="28">
        <v>0</v>
      </c>
      <c r="H1107" s="28">
        <f t="shared" si="104"/>
        <v>0</v>
      </c>
      <c r="I1107" s="28">
        <f t="shared" si="103"/>
        <v>42533</v>
      </c>
    </row>
    <row r="1108" spans="1:9" ht="13.5" thickBot="1" x14ac:dyDescent="0.25">
      <c r="A1108" s="30" t="str">
        <f t="shared" si="105"/>
        <v>เขต 11 สุราษฎร์ธานี</v>
      </c>
      <c r="B1108" s="30" t="str">
        <f t="shared" si="105"/>
        <v>8000 - นครศรีธรรมราช</v>
      </c>
      <c r="C1108" s="27" t="s">
        <v>2022</v>
      </c>
      <c r="D1108" s="28">
        <v>61154</v>
      </c>
      <c r="E1108" s="28">
        <v>0</v>
      </c>
      <c r="F1108" s="28">
        <v>0</v>
      </c>
      <c r="G1108" s="28">
        <v>0</v>
      </c>
      <c r="H1108" s="28">
        <f t="shared" si="104"/>
        <v>0</v>
      </c>
      <c r="I1108" s="28">
        <f t="shared" si="103"/>
        <v>61154</v>
      </c>
    </row>
    <row r="1109" spans="1:9" ht="13.5" thickBot="1" x14ac:dyDescent="0.25">
      <c r="A1109" s="30" t="str">
        <f t="shared" si="105"/>
        <v>เขต 11 สุราษฎร์ธานี</v>
      </c>
      <c r="B1109" s="30" t="str">
        <f t="shared" si="105"/>
        <v>8000 - นครศรีธรรมราช</v>
      </c>
      <c r="C1109" s="27" t="s">
        <v>2023</v>
      </c>
      <c r="D1109" s="28">
        <v>62836</v>
      </c>
      <c r="E1109" s="28">
        <v>0</v>
      </c>
      <c r="F1109" s="28">
        <v>0</v>
      </c>
      <c r="G1109" s="28">
        <v>0</v>
      </c>
      <c r="H1109" s="28">
        <f t="shared" si="104"/>
        <v>0</v>
      </c>
      <c r="I1109" s="28">
        <f t="shared" si="103"/>
        <v>62836</v>
      </c>
    </row>
    <row r="1110" spans="1:9" ht="13.5" thickBot="1" x14ac:dyDescent="0.25">
      <c r="A1110" s="30" t="str">
        <f t="shared" si="105"/>
        <v>เขต 11 สุราษฎร์ธานี</v>
      </c>
      <c r="B1110" s="30" t="str">
        <f t="shared" si="105"/>
        <v>8000 - นครศรีธรรมราช</v>
      </c>
      <c r="C1110" s="27" t="s">
        <v>2024</v>
      </c>
      <c r="D1110" s="28">
        <v>68087</v>
      </c>
      <c r="E1110" s="28">
        <v>0</v>
      </c>
      <c r="F1110" s="28">
        <v>0</v>
      </c>
      <c r="G1110" s="28">
        <v>0</v>
      </c>
      <c r="H1110" s="28">
        <f t="shared" si="104"/>
        <v>0</v>
      </c>
      <c r="I1110" s="28">
        <f t="shared" si="103"/>
        <v>68087</v>
      </c>
    </row>
    <row r="1111" spans="1:9" ht="13.5" thickBot="1" x14ac:dyDescent="0.25">
      <c r="A1111" s="30" t="str">
        <f t="shared" si="105"/>
        <v>เขต 11 สุราษฎร์ธานี</v>
      </c>
      <c r="B1111" s="30" t="str">
        <f t="shared" si="105"/>
        <v>8000 - นครศรีธรรมราช</v>
      </c>
      <c r="C1111" s="27" t="s">
        <v>2025</v>
      </c>
      <c r="D1111" s="28">
        <v>72714</v>
      </c>
      <c r="E1111" s="28">
        <v>0</v>
      </c>
      <c r="F1111" s="28">
        <v>2533</v>
      </c>
      <c r="G1111" s="28">
        <v>0</v>
      </c>
      <c r="H1111" s="28">
        <f t="shared" si="104"/>
        <v>2533</v>
      </c>
      <c r="I1111" s="28">
        <f t="shared" si="103"/>
        <v>75247</v>
      </c>
    </row>
    <row r="1112" spans="1:9" ht="13.5" thickBot="1" x14ac:dyDescent="0.25">
      <c r="A1112" s="30" t="str">
        <f t="shared" si="105"/>
        <v>เขต 11 สุราษฎร์ธานี</v>
      </c>
      <c r="B1112" s="30" t="str">
        <f t="shared" si="105"/>
        <v>8000 - นครศรีธรรมราช</v>
      </c>
      <c r="C1112" s="27" t="s">
        <v>2026</v>
      </c>
      <c r="D1112" s="28">
        <v>26311</v>
      </c>
      <c r="E1112" s="28">
        <v>0</v>
      </c>
      <c r="F1112" s="28">
        <v>0</v>
      </c>
      <c r="G1112" s="28">
        <v>0</v>
      </c>
      <c r="H1112" s="28">
        <f t="shared" si="104"/>
        <v>0</v>
      </c>
      <c r="I1112" s="28">
        <f t="shared" si="103"/>
        <v>26311</v>
      </c>
    </row>
    <row r="1113" spans="1:9" ht="13.5" thickBot="1" x14ac:dyDescent="0.25">
      <c r="A1113" s="30" t="str">
        <f t="shared" si="105"/>
        <v>เขต 11 สุราษฎร์ธานี</v>
      </c>
      <c r="B1113" s="30" t="str">
        <f t="shared" si="105"/>
        <v>8000 - นครศรีธรรมราช</v>
      </c>
      <c r="C1113" s="27" t="s">
        <v>2027</v>
      </c>
      <c r="D1113" s="28">
        <v>52797</v>
      </c>
      <c r="E1113" s="28">
        <v>0</v>
      </c>
      <c r="F1113" s="28">
        <v>0</v>
      </c>
      <c r="G1113" s="28">
        <v>0</v>
      </c>
      <c r="H1113" s="28">
        <f t="shared" si="104"/>
        <v>0</v>
      </c>
      <c r="I1113" s="28">
        <f t="shared" si="103"/>
        <v>52797</v>
      </c>
    </row>
    <row r="1114" spans="1:9" ht="13.5" thickBot="1" x14ac:dyDescent="0.25">
      <c r="A1114" s="30" t="str">
        <f t="shared" ref="A1114:B1129" si="106">A1113</f>
        <v>เขต 11 สุราษฎร์ธานี</v>
      </c>
      <c r="B1114" s="30" t="str">
        <f t="shared" si="106"/>
        <v>8000 - นครศรีธรรมราช</v>
      </c>
      <c r="C1114" s="27" t="s">
        <v>2028</v>
      </c>
      <c r="D1114" s="28">
        <v>41546</v>
      </c>
      <c r="E1114" s="28">
        <v>0</v>
      </c>
      <c r="F1114" s="28">
        <v>0</v>
      </c>
      <c r="G1114" s="28">
        <v>0</v>
      </c>
      <c r="H1114" s="28">
        <f t="shared" si="104"/>
        <v>0</v>
      </c>
      <c r="I1114" s="28">
        <f t="shared" si="103"/>
        <v>41546</v>
      </c>
    </row>
    <row r="1115" spans="1:9" ht="13.5" thickBot="1" x14ac:dyDescent="0.25">
      <c r="A1115" s="30" t="str">
        <f t="shared" si="106"/>
        <v>เขต 11 สุราษฎร์ธานี</v>
      </c>
      <c r="B1115" s="30" t="str">
        <f t="shared" si="106"/>
        <v>8000 - นครศรีธรรมราช</v>
      </c>
      <c r="C1115" s="27" t="s">
        <v>2029</v>
      </c>
      <c r="D1115" s="28">
        <v>16006</v>
      </c>
      <c r="E1115" s="28">
        <v>0</v>
      </c>
      <c r="F1115" s="28">
        <v>0</v>
      </c>
      <c r="G1115" s="28">
        <v>0</v>
      </c>
      <c r="H1115" s="28">
        <f t="shared" si="104"/>
        <v>0</v>
      </c>
      <c r="I1115" s="28">
        <f t="shared" si="103"/>
        <v>16006</v>
      </c>
    </row>
    <row r="1116" spans="1:9" ht="13.5" thickBot="1" x14ac:dyDescent="0.25">
      <c r="A1116" s="30" t="str">
        <f t="shared" si="106"/>
        <v>เขต 11 สุราษฎร์ธานี</v>
      </c>
      <c r="B1116" s="30" t="str">
        <f t="shared" si="106"/>
        <v>8000 - นครศรีธรรมราช</v>
      </c>
      <c r="C1116" s="27" t="s">
        <v>2030</v>
      </c>
      <c r="D1116" s="28">
        <v>17982</v>
      </c>
      <c r="E1116" s="28">
        <v>0</v>
      </c>
      <c r="F1116" s="28">
        <v>4751</v>
      </c>
      <c r="G1116" s="28">
        <v>0</v>
      </c>
      <c r="H1116" s="28">
        <f t="shared" si="104"/>
        <v>4751</v>
      </c>
      <c r="I1116" s="28">
        <f t="shared" si="103"/>
        <v>22733</v>
      </c>
    </row>
    <row r="1117" spans="1:9" ht="13.5" thickBot="1" x14ac:dyDescent="0.25">
      <c r="A1117" s="30" t="str">
        <f t="shared" si="106"/>
        <v>เขต 11 สุราษฎร์ธานี</v>
      </c>
      <c r="B1117" s="30" t="str">
        <f t="shared" si="106"/>
        <v>8000 - นครศรีธรรมราช</v>
      </c>
      <c r="C1117" s="27" t="s">
        <v>2031</v>
      </c>
      <c r="D1117" s="28">
        <v>25716</v>
      </c>
      <c r="E1117" s="28">
        <v>0</v>
      </c>
      <c r="F1117" s="28">
        <v>0</v>
      </c>
      <c r="G1117" s="28">
        <v>0</v>
      </c>
      <c r="H1117" s="28">
        <f t="shared" si="104"/>
        <v>0</v>
      </c>
      <c r="I1117" s="28">
        <f t="shared" si="103"/>
        <v>25716</v>
      </c>
    </row>
    <row r="1118" spans="1:9" ht="13.5" thickBot="1" x14ac:dyDescent="0.25">
      <c r="A1118" s="30" t="str">
        <f t="shared" si="106"/>
        <v>เขต 11 สุราษฎร์ธานี</v>
      </c>
      <c r="B1118" s="30" t="str">
        <f t="shared" si="106"/>
        <v>8000 - นครศรีธรรมราช</v>
      </c>
      <c r="C1118" s="27" t="s">
        <v>2032</v>
      </c>
      <c r="D1118" s="28">
        <v>24253</v>
      </c>
      <c r="E1118" s="28">
        <v>0</v>
      </c>
      <c r="F1118" s="28">
        <v>0</v>
      </c>
      <c r="G1118" s="28">
        <v>0</v>
      </c>
      <c r="H1118" s="28">
        <f t="shared" si="104"/>
        <v>0</v>
      </c>
      <c r="I1118" s="28">
        <f t="shared" si="103"/>
        <v>24253</v>
      </c>
    </row>
    <row r="1119" spans="1:9" ht="13.5" thickBot="1" x14ac:dyDescent="0.25">
      <c r="A1119" s="30" t="str">
        <f t="shared" si="106"/>
        <v>เขต 11 สุราษฎร์ธานี</v>
      </c>
      <c r="B1119" s="30" t="str">
        <f t="shared" si="106"/>
        <v>8000 - นครศรีธรรมราช</v>
      </c>
      <c r="C1119" s="27" t="s">
        <v>2033</v>
      </c>
      <c r="D1119" s="28">
        <v>18154</v>
      </c>
      <c r="E1119" s="28">
        <v>0</v>
      </c>
      <c r="F1119" s="28">
        <v>0</v>
      </c>
      <c r="G1119" s="28">
        <v>0</v>
      </c>
      <c r="H1119" s="28">
        <f t="shared" si="104"/>
        <v>0</v>
      </c>
      <c r="I1119" s="28">
        <f t="shared" si="103"/>
        <v>18154</v>
      </c>
    </row>
    <row r="1120" spans="1:9" ht="13.5" thickBot="1" x14ac:dyDescent="0.25">
      <c r="A1120" s="30" t="str">
        <f t="shared" si="106"/>
        <v>เขต 11 สุราษฎร์ธานี</v>
      </c>
      <c r="B1120" s="30" t="str">
        <f t="shared" si="106"/>
        <v>8000 - นครศรีธรรมราช</v>
      </c>
      <c r="C1120" s="27" t="s">
        <v>2034</v>
      </c>
      <c r="D1120" s="28">
        <v>7533</v>
      </c>
      <c r="E1120" s="28">
        <v>0</v>
      </c>
      <c r="F1120" s="28">
        <v>0</v>
      </c>
      <c r="G1120" s="28">
        <v>0</v>
      </c>
      <c r="H1120" s="28">
        <f t="shared" si="104"/>
        <v>0</v>
      </c>
      <c r="I1120" s="28">
        <f t="shared" si="103"/>
        <v>7533</v>
      </c>
    </row>
    <row r="1121" spans="1:9" ht="13.5" thickBot="1" x14ac:dyDescent="0.25">
      <c r="A1121" s="30" t="str">
        <f t="shared" si="106"/>
        <v>เขต 11 สุราษฎร์ธานี</v>
      </c>
      <c r="B1121" s="30" t="str">
        <f t="shared" si="106"/>
        <v>8000 - นครศรีธรรมราช</v>
      </c>
      <c r="C1121" s="27" t="s">
        <v>2035</v>
      </c>
      <c r="D1121" s="28">
        <v>67708</v>
      </c>
      <c r="E1121" s="28">
        <v>0</v>
      </c>
      <c r="F1121" s="28">
        <v>0</v>
      </c>
      <c r="G1121" s="28">
        <v>0</v>
      </c>
      <c r="H1121" s="28">
        <f t="shared" si="104"/>
        <v>0</v>
      </c>
      <c r="I1121" s="28">
        <f t="shared" si="103"/>
        <v>67708</v>
      </c>
    </row>
    <row r="1122" spans="1:9" ht="13.5" thickBot="1" x14ac:dyDescent="0.25">
      <c r="A1122" s="30" t="str">
        <f t="shared" si="106"/>
        <v>เขต 11 สุราษฎร์ธานี</v>
      </c>
      <c r="B1122" s="30" t="str">
        <f t="shared" si="106"/>
        <v>8000 - นครศรีธรรมราช</v>
      </c>
      <c r="C1122" s="27" t="s">
        <v>954</v>
      </c>
      <c r="D1122" s="28">
        <v>0</v>
      </c>
      <c r="E1122" s="28">
        <v>132365</v>
      </c>
      <c r="F1122" s="28">
        <v>76</v>
      </c>
      <c r="G1122" s="28">
        <v>17653</v>
      </c>
      <c r="H1122" s="28">
        <f t="shared" si="104"/>
        <v>150094</v>
      </c>
      <c r="I1122" s="28">
        <f t="shared" si="103"/>
        <v>150094</v>
      </c>
    </row>
    <row r="1123" spans="1:9" ht="13.5" thickBot="1" x14ac:dyDescent="0.25">
      <c r="A1123" s="30"/>
      <c r="B1123" s="31" t="s">
        <v>2036</v>
      </c>
      <c r="C1123" s="32"/>
      <c r="D1123" s="33">
        <f>SUBTOTAL(9,D1097:D1122)</f>
        <v>1255678</v>
      </c>
      <c r="E1123" s="33">
        <f>SUBTOTAL(9,E1097:E1122)</f>
        <v>132365</v>
      </c>
      <c r="F1123" s="33">
        <f>SUBTOTAL(9,F1097:F1122)</f>
        <v>78235</v>
      </c>
      <c r="G1123" s="33">
        <f>SUBTOTAL(9,G1097:G1122)</f>
        <v>17653</v>
      </c>
      <c r="H1123" s="33">
        <f t="shared" si="104"/>
        <v>228253</v>
      </c>
      <c r="I1123" s="33">
        <f t="shared" si="103"/>
        <v>1483931</v>
      </c>
    </row>
    <row r="1124" spans="1:9" ht="13.5" thickBot="1" x14ac:dyDescent="0.25">
      <c r="A1124" s="30" t="str">
        <f>A1122</f>
        <v>เขต 11 สุราษฎร์ธานี</v>
      </c>
      <c r="B1124" s="27" t="s">
        <v>2037</v>
      </c>
      <c r="C1124" s="27" t="s">
        <v>2038</v>
      </c>
      <c r="D1124" s="28">
        <v>89490</v>
      </c>
      <c r="E1124" s="28">
        <v>0</v>
      </c>
      <c r="F1124" s="28">
        <v>43403</v>
      </c>
      <c r="G1124" s="28">
        <v>0</v>
      </c>
      <c r="H1124" s="28">
        <f t="shared" si="104"/>
        <v>43403</v>
      </c>
      <c r="I1124" s="28">
        <f t="shared" si="103"/>
        <v>132893</v>
      </c>
    </row>
    <row r="1125" spans="1:9" ht="13.5" thickBot="1" x14ac:dyDescent="0.25">
      <c r="A1125" s="30" t="str">
        <f t="shared" si="106"/>
        <v>เขต 11 สุราษฎร์ธานี</v>
      </c>
      <c r="B1125" s="30" t="str">
        <f t="shared" si="106"/>
        <v>8100 - กระบี่</v>
      </c>
      <c r="C1125" s="27" t="s">
        <v>2039</v>
      </c>
      <c r="D1125" s="28">
        <v>53923</v>
      </c>
      <c r="E1125" s="28">
        <v>0</v>
      </c>
      <c r="F1125" s="28">
        <v>0</v>
      </c>
      <c r="G1125" s="28">
        <v>0</v>
      </c>
      <c r="H1125" s="28">
        <f t="shared" si="104"/>
        <v>0</v>
      </c>
      <c r="I1125" s="28">
        <f t="shared" si="103"/>
        <v>53923</v>
      </c>
    </row>
    <row r="1126" spans="1:9" ht="13.5" thickBot="1" x14ac:dyDescent="0.25">
      <c r="A1126" s="30" t="str">
        <f t="shared" si="106"/>
        <v>เขต 11 สุราษฎร์ธานี</v>
      </c>
      <c r="B1126" s="30" t="str">
        <f t="shared" si="106"/>
        <v>8100 - กระบี่</v>
      </c>
      <c r="C1126" s="27" t="s">
        <v>2040</v>
      </c>
      <c r="D1126" s="28">
        <v>26602</v>
      </c>
      <c r="E1126" s="28">
        <v>0</v>
      </c>
      <c r="F1126" s="28">
        <v>0</v>
      </c>
      <c r="G1126" s="28">
        <v>0</v>
      </c>
      <c r="H1126" s="28">
        <f t="shared" si="104"/>
        <v>0</v>
      </c>
      <c r="I1126" s="28">
        <f t="shared" si="103"/>
        <v>26602</v>
      </c>
    </row>
    <row r="1127" spans="1:9" ht="13.5" thickBot="1" x14ac:dyDescent="0.25">
      <c r="A1127" s="30" t="str">
        <f t="shared" si="106"/>
        <v>เขต 11 สุราษฎร์ธานี</v>
      </c>
      <c r="B1127" s="30" t="str">
        <f t="shared" si="106"/>
        <v>8100 - กระบี่</v>
      </c>
      <c r="C1127" s="27" t="s">
        <v>2041</v>
      </c>
      <c r="D1127" s="28">
        <v>63808</v>
      </c>
      <c r="E1127" s="28">
        <v>0</v>
      </c>
      <c r="F1127" s="28">
        <v>0</v>
      </c>
      <c r="G1127" s="28">
        <v>0</v>
      </c>
      <c r="H1127" s="28">
        <f t="shared" si="104"/>
        <v>0</v>
      </c>
      <c r="I1127" s="28">
        <f t="shared" si="103"/>
        <v>63808</v>
      </c>
    </row>
    <row r="1128" spans="1:9" ht="13.5" thickBot="1" x14ac:dyDescent="0.25">
      <c r="A1128" s="30" t="str">
        <f t="shared" si="106"/>
        <v>เขต 11 สุราษฎร์ธานี</v>
      </c>
      <c r="B1128" s="30" t="str">
        <f t="shared" si="106"/>
        <v>8100 - กระบี่</v>
      </c>
      <c r="C1128" s="27" t="s">
        <v>2042</v>
      </c>
      <c r="D1128" s="28">
        <v>48145</v>
      </c>
      <c r="E1128" s="28">
        <v>0</v>
      </c>
      <c r="F1128" s="28">
        <v>0</v>
      </c>
      <c r="G1128" s="28">
        <v>0</v>
      </c>
      <c r="H1128" s="28">
        <f t="shared" si="104"/>
        <v>0</v>
      </c>
      <c r="I1128" s="28">
        <f t="shared" si="103"/>
        <v>48145</v>
      </c>
    </row>
    <row r="1129" spans="1:9" ht="13.5" thickBot="1" x14ac:dyDescent="0.25">
      <c r="A1129" s="30" t="str">
        <f t="shared" si="106"/>
        <v>เขต 11 สุราษฎร์ธานี</v>
      </c>
      <c r="B1129" s="30" t="str">
        <f t="shared" si="106"/>
        <v>8100 - กระบี่</v>
      </c>
      <c r="C1129" s="27" t="s">
        <v>2043</v>
      </c>
      <c r="D1129" s="28">
        <v>32059</v>
      </c>
      <c r="E1129" s="28">
        <v>0</v>
      </c>
      <c r="F1129" s="28">
        <v>0</v>
      </c>
      <c r="G1129" s="28">
        <v>0</v>
      </c>
      <c r="H1129" s="28">
        <f t="shared" si="104"/>
        <v>0</v>
      </c>
      <c r="I1129" s="28">
        <f t="shared" si="103"/>
        <v>32059</v>
      </c>
    </row>
    <row r="1130" spans="1:9" ht="13.5" thickBot="1" x14ac:dyDescent="0.25">
      <c r="A1130" s="30" t="str">
        <f t="shared" ref="A1130:B1145" si="107">A1129</f>
        <v>เขต 11 สุราษฎร์ธานี</v>
      </c>
      <c r="B1130" s="30" t="str">
        <f t="shared" si="107"/>
        <v>8100 - กระบี่</v>
      </c>
      <c r="C1130" s="27" t="s">
        <v>2044</v>
      </c>
      <c r="D1130" s="28">
        <v>19930</v>
      </c>
      <c r="E1130" s="28">
        <v>0</v>
      </c>
      <c r="F1130" s="28">
        <v>0</v>
      </c>
      <c r="G1130" s="28">
        <v>0</v>
      </c>
      <c r="H1130" s="28">
        <f t="shared" si="104"/>
        <v>0</v>
      </c>
      <c r="I1130" s="28">
        <f t="shared" si="103"/>
        <v>19930</v>
      </c>
    </row>
    <row r="1131" spans="1:9" ht="13.5" thickBot="1" x14ac:dyDescent="0.25">
      <c r="A1131" s="30" t="str">
        <f t="shared" si="107"/>
        <v>เขต 11 สุราษฎร์ธานี</v>
      </c>
      <c r="B1131" s="30" t="str">
        <f t="shared" si="107"/>
        <v>8100 - กระบี่</v>
      </c>
      <c r="C1131" s="27" t="s">
        <v>2045</v>
      </c>
      <c r="D1131" s="28">
        <v>49444</v>
      </c>
      <c r="E1131" s="28">
        <v>0</v>
      </c>
      <c r="F1131" s="28">
        <v>0</v>
      </c>
      <c r="G1131" s="28">
        <v>0</v>
      </c>
      <c r="H1131" s="28">
        <f t="shared" si="104"/>
        <v>0</v>
      </c>
      <c r="I1131" s="28">
        <f t="shared" si="103"/>
        <v>49444</v>
      </c>
    </row>
    <row r="1132" spans="1:9" ht="13.5" thickBot="1" x14ac:dyDescent="0.25">
      <c r="A1132" s="30" t="str">
        <f t="shared" si="107"/>
        <v>เขต 11 สุราษฎร์ธานี</v>
      </c>
      <c r="B1132" s="30" t="str">
        <f t="shared" si="107"/>
        <v>8100 - กระบี่</v>
      </c>
      <c r="C1132" s="27" t="s">
        <v>954</v>
      </c>
      <c r="D1132" s="28">
        <v>0</v>
      </c>
      <c r="E1132" s="28">
        <v>24604</v>
      </c>
      <c r="F1132" s="28">
        <v>13</v>
      </c>
      <c r="G1132" s="28">
        <v>4283</v>
      </c>
      <c r="H1132" s="28">
        <f t="shared" si="104"/>
        <v>28900</v>
      </c>
      <c r="I1132" s="28">
        <f t="shared" si="103"/>
        <v>28900</v>
      </c>
    </row>
    <row r="1133" spans="1:9" ht="13.5" thickBot="1" x14ac:dyDescent="0.25">
      <c r="A1133" s="30"/>
      <c r="B1133" s="31" t="s">
        <v>2046</v>
      </c>
      <c r="C1133" s="32"/>
      <c r="D1133" s="33">
        <f>SUBTOTAL(9,D1124:D1132)</f>
        <v>383401</v>
      </c>
      <c r="E1133" s="33">
        <f>SUBTOTAL(9,E1124:E1132)</f>
        <v>24604</v>
      </c>
      <c r="F1133" s="33">
        <f>SUBTOTAL(9,F1124:F1132)</f>
        <v>43416</v>
      </c>
      <c r="G1133" s="33">
        <f>SUBTOTAL(9,G1124:G1132)</f>
        <v>4283</v>
      </c>
      <c r="H1133" s="33">
        <f t="shared" si="104"/>
        <v>72303</v>
      </c>
      <c r="I1133" s="33">
        <f t="shared" si="103"/>
        <v>455704</v>
      </c>
    </row>
    <row r="1134" spans="1:9" ht="13.5" thickBot="1" x14ac:dyDescent="0.25">
      <c r="A1134" s="30" t="str">
        <f>A1132</f>
        <v>เขต 11 สุราษฎร์ธานี</v>
      </c>
      <c r="B1134" s="27" t="s">
        <v>2047</v>
      </c>
      <c r="C1134" s="27" t="s">
        <v>2048</v>
      </c>
      <c r="D1134" s="28">
        <v>0</v>
      </c>
      <c r="E1134" s="28">
        <v>0</v>
      </c>
      <c r="F1134" s="28">
        <v>0</v>
      </c>
      <c r="G1134" s="28">
        <v>0</v>
      </c>
      <c r="H1134" s="28">
        <f t="shared" si="104"/>
        <v>0</v>
      </c>
      <c r="I1134" s="28">
        <f t="shared" si="103"/>
        <v>0</v>
      </c>
    </row>
    <row r="1135" spans="1:9" ht="13.5" thickBot="1" x14ac:dyDescent="0.25">
      <c r="A1135" s="30" t="str">
        <f t="shared" si="107"/>
        <v>เขต 11 สุราษฎร์ธานี</v>
      </c>
      <c r="B1135" s="30" t="str">
        <f t="shared" si="107"/>
        <v>8200 - พังงา</v>
      </c>
      <c r="C1135" s="27" t="s">
        <v>2049</v>
      </c>
      <c r="D1135" s="28">
        <v>0</v>
      </c>
      <c r="E1135" s="28">
        <v>0</v>
      </c>
      <c r="F1135" s="28">
        <v>0</v>
      </c>
      <c r="G1135" s="28">
        <v>0</v>
      </c>
      <c r="H1135" s="28">
        <f t="shared" si="104"/>
        <v>0</v>
      </c>
      <c r="I1135" s="28">
        <f t="shared" si="103"/>
        <v>0</v>
      </c>
    </row>
    <row r="1136" spans="1:9" ht="13.5" thickBot="1" x14ac:dyDescent="0.25">
      <c r="A1136" s="30" t="str">
        <f t="shared" si="107"/>
        <v>เขต 11 สุราษฎร์ธานี</v>
      </c>
      <c r="B1136" s="30" t="str">
        <f t="shared" si="107"/>
        <v>8200 - พังงา</v>
      </c>
      <c r="C1136" s="27" t="s">
        <v>2050</v>
      </c>
      <c r="D1136" s="28">
        <v>38771</v>
      </c>
      <c r="E1136" s="28">
        <v>0</v>
      </c>
      <c r="F1136" s="28">
        <v>8764</v>
      </c>
      <c r="G1136" s="28">
        <v>0</v>
      </c>
      <c r="H1136" s="28">
        <f t="shared" si="104"/>
        <v>8764</v>
      </c>
      <c r="I1136" s="28">
        <f t="shared" si="103"/>
        <v>47535</v>
      </c>
    </row>
    <row r="1137" spans="1:9" ht="13.5" thickBot="1" x14ac:dyDescent="0.25">
      <c r="A1137" s="30" t="str">
        <f t="shared" si="107"/>
        <v>เขต 11 สุราษฎร์ธานี</v>
      </c>
      <c r="B1137" s="30" t="str">
        <f t="shared" si="107"/>
        <v>8200 - พังงา</v>
      </c>
      <c r="C1137" s="27" t="s">
        <v>2051</v>
      </c>
      <c r="D1137" s="28">
        <v>29906</v>
      </c>
      <c r="E1137" s="28">
        <v>0</v>
      </c>
      <c r="F1137" s="28">
        <v>10613</v>
      </c>
      <c r="G1137" s="28">
        <v>0</v>
      </c>
      <c r="H1137" s="28">
        <f t="shared" si="104"/>
        <v>10613</v>
      </c>
      <c r="I1137" s="28">
        <f t="shared" si="103"/>
        <v>40519</v>
      </c>
    </row>
    <row r="1138" spans="1:9" ht="13.5" thickBot="1" x14ac:dyDescent="0.25">
      <c r="A1138" s="30" t="str">
        <f t="shared" si="107"/>
        <v>เขต 11 สุราษฎร์ธานี</v>
      </c>
      <c r="B1138" s="30" t="str">
        <f t="shared" si="107"/>
        <v>8200 - พังงา</v>
      </c>
      <c r="C1138" s="27" t="s">
        <v>2052</v>
      </c>
      <c r="D1138" s="28">
        <v>11447</v>
      </c>
      <c r="E1138" s="28">
        <v>0</v>
      </c>
      <c r="F1138" s="28">
        <v>0</v>
      </c>
      <c r="G1138" s="28">
        <v>0</v>
      </c>
      <c r="H1138" s="28">
        <f t="shared" si="104"/>
        <v>0</v>
      </c>
      <c r="I1138" s="28">
        <f t="shared" si="103"/>
        <v>11447</v>
      </c>
    </row>
    <row r="1139" spans="1:9" ht="13.5" thickBot="1" x14ac:dyDescent="0.25">
      <c r="A1139" s="30" t="str">
        <f t="shared" si="107"/>
        <v>เขต 11 สุราษฎร์ธานี</v>
      </c>
      <c r="B1139" s="30" t="str">
        <f t="shared" si="107"/>
        <v>8200 - พังงา</v>
      </c>
      <c r="C1139" s="27" t="s">
        <v>2053</v>
      </c>
      <c r="D1139" s="28">
        <v>11672</v>
      </c>
      <c r="E1139" s="28">
        <v>0</v>
      </c>
      <c r="F1139" s="28">
        <v>0</v>
      </c>
      <c r="G1139" s="28">
        <v>0</v>
      </c>
      <c r="H1139" s="28">
        <f t="shared" si="104"/>
        <v>0</v>
      </c>
      <c r="I1139" s="28">
        <f t="shared" si="103"/>
        <v>11672</v>
      </c>
    </row>
    <row r="1140" spans="1:9" ht="13.5" thickBot="1" x14ac:dyDescent="0.25">
      <c r="A1140" s="30" t="str">
        <f t="shared" si="107"/>
        <v>เขต 11 สุราษฎร์ธานี</v>
      </c>
      <c r="B1140" s="30" t="str">
        <f t="shared" si="107"/>
        <v>8200 - พังงา</v>
      </c>
      <c r="C1140" s="27" t="s">
        <v>2054</v>
      </c>
      <c r="D1140" s="28">
        <v>26356</v>
      </c>
      <c r="E1140" s="28">
        <v>0</v>
      </c>
      <c r="F1140" s="28">
        <v>0</v>
      </c>
      <c r="G1140" s="28">
        <v>0</v>
      </c>
      <c r="H1140" s="28">
        <f t="shared" si="104"/>
        <v>0</v>
      </c>
      <c r="I1140" s="28">
        <f t="shared" si="103"/>
        <v>26356</v>
      </c>
    </row>
    <row r="1141" spans="1:9" ht="13.5" thickBot="1" x14ac:dyDescent="0.25">
      <c r="A1141" s="30" t="str">
        <f t="shared" si="107"/>
        <v>เขต 11 สุราษฎร์ธานี</v>
      </c>
      <c r="B1141" s="30" t="str">
        <f t="shared" si="107"/>
        <v>8200 - พังงา</v>
      </c>
      <c r="C1141" s="27" t="s">
        <v>2055</v>
      </c>
      <c r="D1141" s="28">
        <v>8160</v>
      </c>
      <c r="E1141" s="28">
        <v>0</v>
      </c>
      <c r="F1141" s="28">
        <v>0</v>
      </c>
      <c r="G1141" s="28">
        <v>0</v>
      </c>
      <c r="H1141" s="28">
        <f t="shared" si="104"/>
        <v>0</v>
      </c>
      <c r="I1141" s="28">
        <f t="shared" si="103"/>
        <v>8160</v>
      </c>
    </row>
    <row r="1142" spans="1:9" ht="13.5" thickBot="1" x14ac:dyDescent="0.25">
      <c r="A1142" s="30" t="str">
        <f t="shared" si="107"/>
        <v>เขต 11 สุราษฎร์ธานี</v>
      </c>
      <c r="B1142" s="30" t="str">
        <f t="shared" si="107"/>
        <v>8200 - พังงา</v>
      </c>
      <c r="C1142" s="27" t="s">
        <v>2056</v>
      </c>
      <c r="D1142" s="28">
        <v>22603</v>
      </c>
      <c r="E1142" s="28">
        <v>0</v>
      </c>
      <c r="F1142" s="28">
        <v>0</v>
      </c>
      <c r="G1142" s="28">
        <v>0</v>
      </c>
      <c r="H1142" s="28">
        <f t="shared" si="104"/>
        <v>0</v>
      </c>
      <c r="I1142" s="28">
        <f t="shared" si="103"/>
        <v>22603</v>
      </c>
    </row>
    <row r="1143" spans="1:9" ht="13.5" thickBot="1" x14ac:dyDescent="0.25">
      <c r="A1143" s="30" t="str">
        <f t="shared" si="107"/>
        <v>เขต 11 สุราษฎร์ธานี</v>
      </c>
      <c r="B1143" s="30" t="str">
        <f t="shared" si="107"/>
        <v>8200 - พังงา</v>
      </c>
      <c r="C1143" s="27" t="s">
        <v>2057</v>
      </c>
      <c r="D1143" s="28">
        <v>20734</v>
      </c>
      <c r="E1143" s="28">
        <v>0</v>
      </c>
      <c r="F1143" s="28">
        <v>0</v>
      </c>
      <c r="G1143" s="28">
        <v>0</v>
      </c>
      <c r="H1143" s="28">
        <f t="shared" si="104"/>
        <v>0</v>
      </c>
      <c r="I1143" s="28">
        <f t="shared" si="103"/>
        <v>20734</v>
      </c>
    </row>
    <row r="1144" spans="1:9" ht="13.5" thickBot="1" x14ac:dyDescent="0.25">
      <c r="A1144" s="30" t="str">
        <f t="shared" si="107"/>
        <v>เขต 11 สุราษฎร์ธานี</v>
      </c>
      <c r="B1144" s="30" t="str">
        <f t="shared" si="107"/>
        <v>8200 - พังงา</v>
      </c>
      <c r="C1144" s="27" t="s">
        <v>2058</v>
      </c>
      <c r="D1144" s="28">
        <v>37366</v>
      </c>
      <c r="E1144" s="28">
        <v>0</v>
      </c>
      <c r="F1144" s="28">
        <v>0</v>
      </c>
      <c r="G1144" s="28">
        <v>0</v>
      </c>
      <c r="H1144" s="28">
        <f t="shared" si="104"/>
        <v>0</v>
      </c>
      <c r="I1144" s="28">
        <f t="shared" si="103"/>
        <v>37366</v>
      </c>
    </row>
    <row r="1145" spans="1:9" ht="13.5" thickBot="1" x14ac:dyDescent="0.25">
      <c r="A1145" s="30" t="str">
        <f t="shared" si="107"/>
        <v>เขต 11 สุราษฎร์ธานี</v>
      </c>
      <c r="B1145" s="30" t="str">
        <f t="shared" si="107"/>
        <v>8200 - พังงา</v>
      </c>
      <c r="C1145" s="27" t="s">
        <v>954</v>
      </c>
      <c r="D1145" s="28">
        <v>0</v>
      </c>
      <c r="E1145" s="28">
        <v>19071</v>
      </c>
      <c r="F1145" s="28">
        <v>15</v>
      </c>
      <c r="G1145" s="28">
        <v>2713</v>
      </c>
      <c r="H1145" s="28">
        <f t="shared" si="104"/>
        <v>21799</v>
      </c>
      <c r="I1145" s="28">
        <f t="shared" si="103"/>
        <v>21799</v>
      </c>
    </row>
    <row r="1146" spans="1:9" ht="13.5" thickBot="1" x14ac:dyDescent="0.25">
      <c r="A1146" s="30"/>
      <c r="B1146" s="31" t="s">
        <v>2059</v>
      </c>
      <c r="C1146" s="32"/>
      <c r="D1146" s="33">
        <f>SUBTOTAL(9,D1134:D1145)</f>
        <v>207015</v>
      </c>
      <c r="E1146" s="33">
        <f>SUBTOTAL(9,E1134:E1145)</f>
        <v>19071</v>
      </c>
      <c r="F1146" s="33">
        <f>SUBTOTAL(9,F1134:F1145)</f>
        <v>19392</v>
      </c>
      <c r="G1146" s="33">
        <f>SUBTOTAL(9,G1134:G1145)</f>
        <v>2713</v>
      </c>
      <c r="H1146" s="33">
        <f t="shared" si="104"/>
        <v>41176</v>
      </c>
      <c r="I1146" s="33">
        <f t="shared" si="103"/>
        <v>248191</v>
      </c>
    </row>
    <row r="1147" spans="1:9" ht="13.5" thickBot="1" x14ac:dyDescent="0.25">
      <c r="A1147" s="30" t="str">
        <f>A1145</f>
        <v>เขต 11 สุราษฎร์ธานี</v>
      </c>
      <c r="B1147" s="27" t="s">
        <v>2060</v>
      </c>
      <c r="C1147" s="27" t="s">
        <v>2061</v>
      </c>
      <c r="D1147" s="28">
        <v>143929</v>
      </c>
      <c r="E1147" s="28">
        <v>0</v>
      </c>
      <c r="F1147" s="28">
        <v>112837</v>
      </c>
      <c r="G1147" s="28">
        <v>0</v>
      </c>
      <c r="H1147" s="28">
        <f t="shared" si="104"/>
        <v>112837</v>
      </c>
      <c r="I1147" s="28">
        <f t="shared" si="103"/>
        <v>256766</v>
      </c>
    </row>
    <row r="1148" spans="1:9" ht="13.5" thickBot="1" x14ac:dyDescent="0.25">
      <c r="A1148" s="30" t="str">
        <f t="shared" ref="A1148:B1163" si="108">A1147</f>
        <v>เขต 11 สุราษฎร์ธานี</v>
      </c>
      <c r="B1148" s="30" t="str">
        <f t="shared" si="108"/>
        <v>8300 - ภูเก็ต</v>
      </c>
      <c r="C1148" s="27" t="s">
        <v>2062</v>
      </c>
      <c r="D1148" s="28">
        <v>36552</v>
      </c>
      <c r="E1148" s="28">
        <v>0</v>
      </c>
      <c r="F1148" s="28">
        <v>5622</v>
      </c>
      <c r="G1148" s="28">
        <v>0</v>
      </c>
      <c r="H1148" s="28">
        <f t="shared" si="104"/>
        <v>5622</v>
      </c>
      <c r="I1148" s="28">
        <f t="shared" si="103"/>
        <v>42174</v>
      </c>
    </row>
    <row r="1149" spans="1:9" ht="13.5" thickBot="1" x14ac:dyDescent="0.25">
      <c r="A1149" s="30" t="str">
        <f t="shared" si="108"/>
        <v>เขต 11 สุราษฎร์ธานี</v>
      </c>
      <c r="B1149" s="30" t="str">
        <f t="shared" si="108"/>
        <v>8300 - ภูเก็ต</v>
      </c>
      <c r="C1149" s="27" t="s">
        <v>2063</v>
      </c>
      <c r="D1149" s="28">
        <v>62025</v>
      </c>
      <c r="E1149" s="28">
        <v>0</v>
      </c>
      <c r="F1149" s="28">
        <v>0</v>
      </c>
      <c r="G1149" s="28">
        <v>0</v>
      </c>
      <c r="H1149" s="28">
        <f t="shared" si="104"/>
        <v>0</v>
      </c>
      <c r="I1149" s="28">
        <f t="shared" si="103"/>
        <v>62025</v>
      </c>
    </row>
    <row r="1150" spans="1:9" ht="13.5" thickBot="1" x14ac:dyDescent="0.25">
      <c r="A1150" s="30" t="str">
        <f t="shared" si="108"/>
        <v>เขต 11 สุราษฎร์ธานี</v>
      </c>
      <c r="B1150" s="30" t="str">
        <f t="shared" si="108"/>
        <v>8300 - ภูเก็ต</v>
      </c>
      <c r="C1150" s="27" t="s">
        <v>2064</v>
      </c>
      <c r="D1150" s="28">
        <v>0</v>
      </c>
      <c r="E1150" s="28">
        <v>0</v>
      </c>
      <c r="F1150" s="28">
        <v>60456</v>
      </c>
      <c r="G1150" s="28">
        <v>0</v>
      </c>
      <c r="H1150" s="28">
        <f t="shared" si="104"/>
        <v>60456</v>
      </c>
      <c r="I1150" s="28">
        <f t="shared" si="103"/>
        <v>60456</v>
      </c>
    </row>
    <row r="1151" spans="1:9" ht="13.5" thickBot="1" x14ac:dyDescent="0.25">
      <c r="A1151" s="30" t="str">
        <f t="shared" si="108"/>
        <v>เขต 11 สุราษฎร์ธานี</v>
      </c>
      <c r="B1151" s="30" t="str">
        <f t="shared" si="108"/>
        <v>8300 - ภูเก็ต</v>
      </c>
      <c r="C1151" s="27" t="s">
        <v>2065</v>
      </c>
      <c r="D1151" s="28">
        <v>10284</v>
      </c>
      <c r="E1151" s="28">
        <v>0</v>
      </c>
      <c r="F1151" s="28">
        <v>4773</v>
      </c>
      <c r="G1151" s="28">
        <v>0</v>
      </c>
      <c r="H1151" s="28">
        <f t="shared" si="104"/>
        <v>4773</v>
      </c>
      <c r="I1151" s="28">
        <f t="shared" si="103"/>
        <v>15057</v>
      </c>
    </row>
    <row r="1152" spans="1:9" ht="13.5" thickBot="1" x14ac:dyDescent="0.25">
      <c r="A1152" s="30" t="str">
        <f t="shared" si="108"/>
        <v>เขต 11 สุราษฎร์ธานี</v>
      </c>
      <c r="B1152" s="30" t="str">
        <f t="shared" si="108"/>
        <v>8300 - ภูเก็ต</v>
      </c>
      <c r="C1152" s="27" t="s">
        <v>954</v>
      </c>
      <c r="D1152" s="28">
        <v>0</v>
      </c>
      <c r="E1152" s="28">
        <v>19534</v>
      </c>
      <c r="F1152" s="28">
        <v>72</v>
      </c>
      <c r="G1152" s="28">
        <v>4222</v>
      </c>
      <c r="H1152" s="28">
        <f t="shared" si="104"/>
        <v>23828</v>
      </c>
      <c r="I1152" s="28">
        <f t="shared" si="103"/>
        <v>23828</v>
      </c>
    </row>
    <row r="1153" spans="1:9" ht="13.5" thickBot="1" x14ac:dyDescent="0.25">
      <c r="A1153" s="30"/>
      <c r="B1153" s="31" t="s">
        <v>2066</v>
      </c>
      <c r="C1153" s="32"/>
      <c r="D1153" s="33">
        <f>SUBTOTAL(9,D1147:D1152)</f>
        <v>252790</v>
      </c>
      <c r="E1153" s="33">
        <f>SUBTOTAL(9,E1147:E1152)</f>
        <v>19534</v>
      </c>
      <c r="F1153" s="33">
        <f>SUBTOTAL(9,F1147:F1152)</f>
        <v>183760</v>
      </c>
      <c r="G1153" s="33">
        <f>SUBTOTAL(9,G1147:G1152)</f>
        <v>4222</v>
      </c>
      <c r="H1153" s="33">
        <f t="shared" si="104"/>
        <v>207516</v>
      </c>
      <c r="I1153" s="33">
        <f t="shared" si="103"/>
        <v>460306</v>
      </c>
    </row>
    <row r="1154" spans="1:9" ht="13.5" thickBot="1" x14ac:dyDescent="0.25">
      <c r="A1154" s="30" t="str">
        <f>A1152</f>
        <v>เขต 11 สุราษฎร์ธานี</v>
      </c>
      <c r="B1154" s="27" t="s">
        <v>2067</v>
      </c>
      <c r="C1154" s="27" t="s">
        <v>2068</v>
      </c>
      <c r="D1154" s="28">
        <v>134382</v>
      </c>
      <c r="E1154" s="28">
        <v>0</v>
      </c>
      <c r="F1154" s="28">
        <v>81331</v>
      </c>
      <c r="G1154" s="28">
        <v>0</v>
      </c>
      <c r="H1154" s="28">
        <f t="shared" si="104"/>
        <v>81331</v>
      </c>
      <c r="I1154" s="28">
        <f t="shared" si="103"/>
        <v>215713</v>
      </c>
    </row>
    <row r="1155" spans="1:9" ht="13.5" thickBot="1" x14ac:dyDescent="0.25">
      <c r="A1155" s="30" t="str">
        <f t="shared" si="108"/>
        <v>เขต 11 สุราษฎร์ธานี</v>
      </c>
      <c r="B1155" s="30" t="str">
        <f t="shared" si="108"/>
        <v>8400 - สุราษฎร์ธานี</v>
      </c>
      <c r="C1155" s="27" t="s">
        <v>2069</v>
      </c>
      <c r="D1155" s="28">
        <v>58063</v>
      </c>
      <c r="E1155" s="28">
        <v>0</v>
      </c>
      <c r="F1155" s="28">
        <v>35390</v>
      </c>
      <c r="G1155" s="28">
        <v>0</v>
      </c>
      <c r="H1155" s="28">
        <f t="shared" si="104"/>
        <v>35390</v>
      </c>
      <c r="I1155" s="28">
        <f t="shared" si="103"/>
        <v>93453</v>
      </c>
    </row>
    <row r="1156" spans="1:9" ht="13.5" thickBot="1" x14ac:dyDescent="0.25">
      <c r="A1156" s="30" t="str">
        <f t="shared" si="108"/>
        <v>เขต 11 สุราษฎร์ธานี</v>
      </c>
      <c r="B1156" s="30" t="str">
        <f t="shared" si="108"/>
        <v>8400 - สุราษฎร์ธานี</v>
      </c>
      <c r="C1156" s="27" t="s">
        <v>2070</v>
      </c>
      <c r="D1156" s="28">
        <v>85252</v>
      </c>
      <c r="E1156" s="28">
        <v>0</v>
      </c>
      <c r="F1156" s="28">
        <v>0</v>
      </c>
      <c r="G1156" s="28">
        <v>0</v>
      </c>
      <c r="H1156" s="28">
        <f t="shared" si="104"/>
        <v>0</v>
      </c>
      <c r="I1156" s="28">
        <f t="shared" si="103"/>
        <v>85252</v>
      </c>
    </row>
    <row r="1157" spans="1:9" ht="13.5" thickBot="1" x14ac:dyDescent="0.25">
      <c r="A1157" s="30" t="str">
        <f t="shared" si="108"/>
        <v>เขต 11 สุราษฎร์ธานี</v>
      </c>
      <c r="B1157" s="30" t="str">
        <f t="shared" si="108"/>
        <v>8400 - สุราษฎร์ธานี</v>
      </c>
      <c r="C1157" s="27" t="s">
        <v>2071</v>
      </c>
      <c r="D1157" s="28">
        <v>30467</v>
      </c>
      <c r="E1157" s="28">
        <v>0</v>
      </c>
      <c r="F1157" s="28">
        <v>0</v>
      </c>
      <c r="G1157" s="28">
        <v>0</v>
      </c>
      <c r="H1157" s="28">
        <f t="shared" si="104"/>
        <v>0</v>
      </c>
      <c r="I1157" s="28">
        <f t="shared" ref="I1157:I1220" si="109">D1157+H1157</f>
        <v>30467</v>
      </c>
    </row>
    <row r="1158" spans="1:9" ht="13.5" thickBot="1" x14ac:dyDescent="0.25">
      <c r="A1158" s="30" t="str">
        <f t="shared" si="108"/>
        <v>เขต 11 สุราษฎร์ธานี</v>
      </c>
      <c r="B1158" s="30" t="str">
        <f t="shared" si="108"/>
        <v>8400 - สุราษฎร์ธานี</v>
      </c>
      <c r="C1158" s="27" t="s">
        <v>2072</v>
      </c>
      <c r="D1158" s="28">
        <v>11518</v>
      </c>
      <c r="E1158" s="28">
        <v>0</v>
      </c>
      <c r="F1158" s="28">
        <v>0</v>
      </c>
      <c r="G1158" s="28">
        <v>0</v>
      </c>
      <c r="H1158" s="28">
        <f t="shared" ref="H1158:H1221" si="110">SUM(E1158:G1158)</f>
        <v>0</v>
      </c>
      <c r="I1158" s="28">
        <f t="shared" si="109"/>
        <v>11518</v>
      </c>
    </row>
    <row r="1159" spans="1:9" ht="13.5" thickBot="1" x14ac:dyDescent="0.25">
      <c r="A1159" s="30" t="str">
        <f t="shared" si="108"/>
        <v>เขต 11 สุราษฎร์ธานี</v>
      </c>
      <c r="B1159" s="30" t="str">
        <f t="shared" si="108"/>
        <v>8400 - สุราษฎร์ธานี</v>
      </c>
      <c r="C1159" s="27" t="s">
        <v>2073</v>
      </c>
      <c r="D1159" s="28">
        <v>42133</v>
      </c>
      <c r="E1159" s="28">
        <v>0</v>
      </c>
      <c r="F1159" s="28">
        <v>0</v>
      </c>
      <c r="G1159" s="28">
        <v>0</v>
      </c>
      <c r="H1159" s="28">
        <f t="shared" si="110"/>
        <v>0</v>
      </c>
      <c r="I1159" s="28">
        <f t="shared" si="109"/>
        <v>42133</v>
      </c>
    </row>
    <row r="1160" spans="1:9" ht="13.5" thickBot="1" x14ac:dyDescent="0.25">
      <c r="A1160" s="30" t="str">
        <f t="shared" si="108"/>
        <v>เขต 11 สุราษฎร์ธานี</v>
      </c>
      <c r="B1160" s="30" t="str">
        <f t="shared" si="108"/>
        <v>8400 - สุราษฎร์ธานี</v>
      </c>
      <c r="C1160" s="27" t="s">
        <v>2074</v>
      </c>
      <c r="D1160" s="28">
        <v>45820</v>
      </c>
      <c r="E1160" s="28">
        <v>0</v>
      </c>
      <c r="F1160" s="28">
        <v>0</v>
      </c>
      <c r="G1160" s="28">
        <v>0</v>
      </c>
      <c r="H1160" s="28">
        <f t="shared" si="110"/>
        <v>0</v>
      </c>
      <c r="I1160" s="28">
        <f t="shared" si="109"/>
        <v>45820</v>
      </c>
    </row>
    <row r="1161" spans="1:9" ht="13.5" thickBot="1" x14ac:dyDescent="0.25">
      <c r="A1161" s="30" t="str">
        <f t="shared" si="108"/>
        <v>เขต 11 สุราษฎร์ธานี</v>
      </c>
      <c r="B1161" s="30" t="str">
        <f t="shared" si="108"/>
        <v>8400 - สุราษฎร์ธานี</v>
      </c>
      <c r="C1161" s="27" t="s">
        <v>2075</v>
      </c>
      <c r="D1161" s="28">
        <v>37071</v>
      </c>
      <c r="E1161" s="28">
        <v>0</v>
      </c>
      <c r="F1161" s="28">
        <v>0</v>
      </c>
      <c r="G1161" s="28">
        <v>0</v>
      </c>
      <c r="H1161" s="28">
        <f t="shared" si="110"/>
        <v>0</v>
      </c>
      <c r="I1161" s="28">
        <f t="shared" si="109"/>
        <v>37071</v>
      </c>
    </row>
    <row r="1162" spans="1:9" ht="13.5" thickBot="1" x14ac:dyDescent="0.25">
      <c r="A1162" s="30" t="str">
        <f t="shared" si="108"/>
        <v>เขต 11 สุราษฎร์ธานี</v>
      </c>
      <c r="B1162" s="30" t="str">
        <f t="shared" si="108"/>
        <v>8400 - สุราษฎร์ธานี</v>
      </c>
      <c r="C1162" s="27" t="s">
        <v>2076</v>
      </c>
      <c r="D1162" s="28">
        <v>14482</v>
      </c>
      <c r="E1162" s="28">
        <v>0</v>
      </c>
      <c r="F1162" s="28">
        <v>0</v>
      </c>
      <c r="G1162" s="28">
        <v>0</v>
      </c>
      <c r="H1162" s="28">
        <f t="shared" si="110"/>
        <v>0</v>
      </c>
      <c r="I1162" s="28">
        <f t="shared" si="109"/>
        <v>14482</v>
      </c>
    </row>
    <row r="1163" spans="1:9" ht="13.5" thickBot="1" x14ac:dyDescent="0.25">
      <c r="A1163" s="30" t="str">
        <f t="shared" si="108"/>
        <v>เขต 11 สุราษฎร์ธานี</v>
      </c>
      <c r="B1163" s="30" t="str">
        <f t="shared" si="108"/>
        <v>8400 - สุราษฎร์ธานี</v>
      </c>
      <c r="C1163" s="27" t="s">
        <v>2077</v>
      </c>
      <c r="D1163" s="28">
        <v>33497</v>
      </c>
      <c r="E1163" s="28">
        <v>0</v>
      </c>
      <c r="F1163" s="28">
        <v>0</v>
      </c>
      <c r="G1163" s="28">
        <v>0</v>
      </c>
      <c r="H1163" s="28">
        <f t="shared" si="110"/>
        <v>0</v>
      </c>
      <c r="I1163" s="28">
        <f t="shared" si="109"/>
        <v>33497</v>
      </c>
    </row>
    <row r="1164" spans="1:9" ht="13.5" thickBot="1" x14ac:dyDescent="0.25">
      <c r="A1164" s="30" t="str">
        <f t="shared" ref="A1164:B1179" si="111">A1163</f>
        <v>เขต 11 สุราษฎร์ธานี</v>
      </c>
      <c r="B1164" s="30" t="str">
        <f t="shared" si="111"/>
        <v>8400 - สุราษฎร์ธานี</v>
      </c>
      <c r="C1164" s="27" t="s">
        <v>2078</v>
      </c>
      <c r="D1164" s="28">
        <v>27404</v>
      </c>
      <c r="E1164" s="28">
        <v>0</v>
      </c>
      <c r="F1164" s="28">
        <v>0</v>
      </c>
      <c r="G1164" s="28">
        <v>0</v>
      </c>
      <c r="H1164" s="28">
        <f t="shared" si="110"/>
        <v>0</v>
      </c>
      <c r="I1164" s="28">
        <f t="shared" si="109"/>
        <v>27404</v>
      </c>
    </row>
    <row r="1165" spans="1:9" ht="13.5" thickBot="1" x14ac:dyDescent="0.25">
      <c r="A1165" s="30" t="str">
        <f t="shared" si="111"/>
        <v>เขต 11 สุราษฎร์ธานี</v>
      </c>
      <c r="B1165" s="30" t="str">
        <f t="shared" si="111"/>
        <v>8400 - สุราษฎร์ธานี</v>
      </c>
      <c r="C1165" s="27" t="s">
        <v>2079</v>
      </c>
      <c r="D1165" s="28">
        <v>59669</v>
      </c>
      <c r="E1165" s="28">
        <v>0</v>
      </c>
      <c r="F1165" s="28">
        <v>0</v>
      </c>
      <c r="G1165" s="28">
        <v>0</v>
      </c>
      <c r="H1165" s="28">
        <f t="shared" si="110"/>
        <v>0</v>
      </c>
      <c r="I1165" s="28">
        <f t="shared" si="109"/>
        <v>59669</v>
      </c>
    </row>
    <row r="1166" spans="1:9" ht="13.5" thickBot="1" x14ac:dyDescent="0.25">
      <c r="A1166" s="30" t="str">
        <f t="shared" si="111"/>
        <v>เขต 11 สุราษฎร์ธานี</v>
      </c>
      <c r="B1166" s="30" t="str">
        <f t="shared" si="111"/>
        <v>8400 - สุราษฎร์ธานี</v>
      </c>
      <c r="C1166" s="27" t="s">
        <v>2080</v>
      </c>
      <c r="D1166" s="28">
        <v>20566</v>
      </c>
      <c r="E1166" s="28">
        <v>0</v>
      </c>
      <c r="F1166" s="28">
        <v>0</v>
      </c>
      <c r="G1166" s="28">
        <v>0</v>
      </c>
      <c r="H1166" s="28">
        <f t="shared" si="110"/>
        <v>0</v>
      </c>
      <c r="I1166" s="28">
        <f t="shared" si="109"/>
        <v>20566</v>
      </c>
    </row>
    <row r="1167" spans="1:9" ht="13.5" thickBot="1" x14ac:dyDescent="0.25">
      <c r="A1167" s="30" t="str">
        <f t="shared" si="111"/>
        <v>เขต 11 สุราษฎร์ธานี</v>
      </c>
      <c r="B1167" s="30" t="str">
        <f t="shared" si="111"/>
        <v>8400 - สุราษฎร์ธานี</v>
      </c>
      <c r="C1167" s="27" t="s">
        <v>2081</v>
      </c>
      <c r="D1167" s="28">
        <v>44796</v>
      </c>
      <c r="E1167" s="28">
        <v>0</v>
      </c>
      <c r="F1167" s="28">
        <v>0</v>
      </c>
      <c r="G1167" s="28">
        <v>0</v>
      </c>
      <c r="H1167" s="28">
        <f t="shared" si="110"/>
        <v>0</v>
      </c>
      <c r="I1167" s="28">
        <f t="shared" si="109"/>
        <v>44796</v>
      </c>
    </row>
    <row r="1168" spans="1:9" ht="13.5" thickBot="1" x14ac:dyDescent="0.25">
      <c r="A1168" s="30" t="str">
        <f t="shared" si="111"/>
        <v>เขต 11 สุราษฎร์ธานี</v>
      </c>
      <c r="B1168" s="30" t="str">
        <f t="shared" si="111"/>
        <v>8400 - สุราษฎร์ธานี</v>
      </c>
      <c r="C1168" s="27" t="s">
        <v>2082</v>
      </c>
      <c r="D1168" s="28">
        <v>58166</v>
      </c>
      <c r="E1168" s="28">
        <v>0</v>
      </c>
      <c r="F1168" s="28">
        <v>0</v>
      </c>
      <c r="G1168" s="28">
        <v>0</v>
      </c>
      <c r="H1168" s="28">
        <f t="shared" si="110"/>
        <v>0</v>
      </c>
      <c r="I1168" s="28">
        <f t="shared" si="109"/>
        <v>58166</v>
      </c>
    </row>
    <row r="1169" spans="1:9" ht="13.5" thickBot="1" x14ac:dyDescent="0.25">
      <c r="A1169" s="30" t="str">
        <f t="shared" si="111"/>
        <v>เขต 11 สุราษฎร์ธานี</v>
      </c>
      <c r="B1169" s="30" t="str">
        <f t="shared" si="111"/>
        <v>8400 - สุราษฎร์ธานี</v>
      </c>
      <c r="C1169" s="27" t="s">
        <v>2083</v>
      </c>
      <c r="D1169" s="28">
        <v>37129</v>
      </c>
      <c r="E1169" s="28">
        <v>0</v>
      </c>
      <c r="F1169" s="28">
        <v>0</v>
      </c>
      <c r="G1169" s="28">
        <v>0</v>
      </c>
      <c r="H1169" s="28">
        <f t="shared" si="110"/>
        <v>0</v>
      </c>
      <c r="I1169" s="28">
        <f t="shared" si="109"/>
        <v>37129</v>
      </c>
    </row>
    <row r="1170" spans="1:9" ht="13.5" thickBot="1" x14ac:dyDescent="0.25">
      <c r="A1170" s="30" t="str">
        <f t="shared" si="111"/>
        <v>เขต 11 สุราษฎร์ธานี</v>
      </c>
      <c r="B1170" s="30" t="str">
        <f t="shared" si="111"/>
        <v>8400 - สุราษฎร์ธานี</v>
      </c>
      <c r="C1170" s="27" t="s">
        <v>2084</v>
      </c>
      <c r="D1170" s="28">
        <v>24822</v>
      </c>
      <c r="E1170" s="28">
        <v>0</v>
      </c>
      <c r="F1170" s="28">
        <v>0</v>
      </c>
      <c r="G1170" s="28">
        <v>0</v>
      </c>
      <c r="H1170" s="28">
        <f t="shared" si="110"/>
        <v>0</v>
      </c>
      <c r="I1170" s="28">
        <f t="shared" si="109"/>
        <v>24822</v>
      </c>
    </row>
    <row r="1171" spans="1:9" ht="13.5" thickBot="1" x14ac:dyDescent="0.25">
      <c r="A1171" s="30" t="str">
        <f t="shared" si="111"/>
        <v>เขต 11 สุราษฎร์ธานี</v>
      </c>
      <c r="B1171" s="30" t="str">
        <f t="shared" si="111"/>
        <v>8400 - สุราษฎร์ธานี</v>
      </c>
      <c r="C1171" s="27" t="s">
        <v>2085</v>
      </c>
      <c r="D1171" s="28">
        <v>52429</v>
      </c>
      <c r="E1171" s="28">
        <v>0</v>
      </c>
      <c r="F1171" s="28">
        <v>0</v>
      </c>
      <c r="G1171" s="28">
        <v>0</v>
      </c>
      <c r="H1171" s="28">
        <f t="shared" si="110"/>
        <v>0</v>
      </c>
      <c r="I1171" s="28">
        <f t="shared" si="109"/>
        <v>52429</v>
      </c>
    </row>
    <row r="1172" spans="1:9" ht="13.5" thickBot="1" x14ac:dyDescent="0.25">
      <c r="A1172" s="30" t="str">
        <f t="shared" si="111"/>
        <v>เขต 11 สุราษฎร์ธานี</v>
      </c>
      <c r="B1172" s="30" t="str">
        <f t="shared" si="111"/>
        <v>8400 - สุราษฎร์ธานี</v>
      </c>
      <c r="C1172" s="27" t="s">
        <v>2086</v>
      </c>
      <c r="D1172" s="28">
        <v>13884</v>
      </c>
      <c r="E1172" s="28">
        <v>0</v>
      </c>
      <c r="F1172" s="28">
        <v>0</v>
      </c>
      <c r="G1172" s="28">
        <v>0</v>
      </c>
      <c r="H1172" s="28">
        <f t="shared" si="110"/>
        <v>0</v>
      </c>
      <c r="I1172" s="28">
        <f t="shared" si="109"/>
        <v>13884</v>
      </c>
    </row>
    <row r="1173" spans="1:9" ht="13.5" thickBot="1" x14ac:dyDescent="0.25">
      <c r="A1173" s="30" t="str">
        <f t="shared" si="111"/>
        <v>เขต 11 สุราษฎร์ธานี</v>
      </c>
      <c r="B1173" s="30" t="str">
        <f t="shared" si="111"/>
        <v>8400 - สุราษฎร์ธานี</v>
      </c>
      <c r="C1173" s="27" t="s">
        <v>2087</v>
      </c>
      <c r="D1173" s="28">
        <v>34023</v>
      </c>
      <c r="E1173" s="28">
        <v>0</v>
      </c>
      <c r="F1173" s="28">
        <v>0</v>
      </c>
      <c r="G1173" s="28">
        <v>0</v>
      </c>
      <c r="H1173" s="28">
        <f t="shared" si="110"/>
        <v>0</v>
      </c>
      <c r="I1173" s="28">
        <f t="shared" si="109"/>
        <v>34023</v>
      </c>
    </row>
    <row r="1174" spans="1:9" ht="13.5" thickBot="1" x14ac:dyDescent="0.25">
      <c r="A1174" s="30" t="str">
        <f t="shared" si="111"/>
        <v>เขต 11 สุราษฎร์ธานี</v>
      </c>
      <c r="B1174" s="30" t="str">
        <f t="shared" si="111"/>
        <v>8400 - สุราษฎร์ธานี</v>
      </c>
      <c r="C1174" s="27" t="s">
        <v>2088</v>
      </c>
      <c r="D1174" s="28">
        <v>380</v>
      </c>
      <c r="E1174" s="28">
        <v>0</v>
      </c>
      <c r="F1174" s="28">
        <v>0</v>
      </c>
      <c r="G1174" s="28">
        <v>0</v>
      </c>
      <c r="H1174" s="28">
        <f t="shared" si="110"/>
        <v>0</v>
      </c>
      <c r="I1174" s="28">
        <f t="shared" si="109"/>
        <v>380</v>
      </c>
    </row>
    <row r="1175" spans="1:9" ht="13.5" thickBot="1" x14ac:dyDescent="0.25">
      <c r="A1175" s="30" t="str">
        <f t="shared" si="111"/>
        <v>เขต 11 สุราษฎร์ธานี</v>
      </c>
      <c r="B1175" s="30" t="str">
        <f t="shared" si="111"/>
        <v>8400 - สุราษฎร์ธานี</v>
      </c>
      <c r="C1175" s="27" t="s">
        <v>2089</v>
      </c>
      <c r="D1175" s="28">
        <v>6905</v>
      </c>
      <c r="E1175" s="28">
        <v>0</v>
      </c>
      <c r="F1175" s="28">
        <v>0</v>
      </c>
      <c r="G1175" s="28">
        <v>0</v>
      </c>
      <c r="H1175" s="28">
        <f t="shared" si="110"/>
        <v>0</v>
      </c>
      <c r="I1175" s="28">
        <f t="shared" si="109"/>
        <v>6905</v>
      </c>
    </row>
    <row r="1176" spans="1:9" ht="13.5" thickBot="1" x14ac:dyDescent="0.25">
      <c r="A1176" s="30" t="str">
        <f t="shared" si="111"/>
        <v>เขต 11 สุราษฎร์ธานี</v>
      </c>
      <c r="B1176" s="30" t="str">
        <f t="shared" si="111"/>
        <v>8400 - สุราษฎร์ธานี</v>
      </c>
      <c r="C1176" s="27" t="s">
        <v>954</v>
      </c>
      <c r="D1176" s="28">
        <v>0</v>
      </c>
      <c r="E1176" s="28">
        <v>71960</v>
      </c>
      <c r="F1176" s="28">
        <v>50</v>
      </c>
      <c r="G1176" s="28">
        <v>9360</v>
      </c>
      <c r="H1176" s="28">
        <f t="shared" si="110"/>
        <v>81370</v>
      </c>
      <c r="I1176" s="28">
        <f t="shared" si="109"/>
        <v>81370</v>
      </c>
    </row>
    <row r="1177" spans="1:9" ht="13.5" thickBot="1" x14ac:dyDescent="0.25">
      <c r="A1177" s="30"/>
      <c r="B1177" s="31" t="s">
        <v>2090</v>
      </c>
      <c r="C1177" s="32"/>
      <c r="D1177" s="33">
        <f>SUBTOTAL(9,D1154:D1176)</f>
        <v>872858</v>
      </c>
      <c r="E1177" s="33">
        <f>SUBTOTAL(9,E1154:E1176)</f>
        <v>71960</v>
      </c>
      <c r="F1177" s="33">
        <f>SUBTOTAL(9,F1154:F1176)</f>
        <v>116771</v>
      </c>
      <c r="G1177" s="33">
        <f>SUBTOTAL(9,G1154:G1176)</f>
        <v>9360</v>
      </c>
      <c r="H1177" s="33">
        <f t="shared" si="110"/>
        <v>198091</v>
      </c>
      <c r="I1177" s="33">
        <f t="shared" si="109"/>
        <v>1070949</v>
      </c>
    </row>
    <row r="1178" spans="1:9" ht="13.5" thickBot="1" x14ac:dyDescent="0.25">
      <c r="A1178" s="30" t="str">
        <f>A1176</f>
        <v>เขต 11 สุราษฎร์ธานี</v>
      </c>
      <c r="B1178" s="27" t="s">
        <v>2091</v>
      </c>
      <c r="C1178" s="27" t="s">
        <v>2092</v>
      </c>
      <c r="D1178" s="28">
        <v>0</v>
      </c>
      <c r="E1178" s="28">
        <v>0</v>
      </c>
      <c r="F1178" s="28">
        <v>0</v>
      </c>
      <c r="G1178" s="28">
        <v>0</v>
      </c>
      <c r="H1178" s="28">
        <f t="shared" si="110"/>
        <v>0</v>
      </c>
      <c r="I1178" s="28">
        <f t="shared" si="109"/>
        <v>0</v>
      </c>
    </row>
    <row r="1179" spans="1:9" ht="13.5" thickBot="1" x14ac:dyDescent="0.25">
      <c r="A1179" s="30" t="str">
        <f t="shared" si="111"/>
        <v>เขต 11 สุราษฎร์ธานี</v>
      </c>
      <c r="B1179" s="30" t="str">
        <f t="shared" si="111"/>
        <v>8500 - ระนอง</v>
      </c>
      <c r="C1179" s="27" t="s">
        <v>2093</v>
      </c>
      <c r="D1179" s="28">
        <v>0</v>
      </c>
      <c r="E1179" s="28">
        <v>0</v>
      </c>
      <c r="F1179" s="28">
        <v>0</v>
      </c>
      <c r="G1179" s="28">
        <v>0</v>
      </c>
      <c r="H1179" s="28">
        <f t="shared" si="110"/>
        <v>0</v>
      </c>
      <c r="I1179" s="28">
        <f t="shared" si="109"/>
        <v>0</v>
      </c>
    </row>
    <row r="1180" spans="1:9" ht="13.5" thickBot="1" x14ac:dyDescent="0.25">
      <c r="A1180" s="30" t="str">
        <f t="shared" ref="A1180:B1195" si="112">A1179</f>
        <v>เขต 11 สุราษฎร์ธานี</v>
      </c>
      <c r="B1180" s="30" t="str">
        <f t="shared" si="112"/>
        <v>8500 - ระนอง</v>
      </c>
      <c r="C1180" s="27" t="s">
        <v>2094</v>
      </c>
      <c r="D1180" s="28">
        <v>0</v>
      </c>
      <c r="E1180" s="28">
        <v>0</v>
      </c>
      <c r="F1180" s="28">
        <v>0</v>
      </c>
      <c r="G1180" s="28">
        <v>0</v>
      </c>
      <c r="H1180" s="28">
        <f t="shared" si="110"/>
        <v>0</v>
      </c>
      <c r="I1180" s="28">
        <f t="shared" si="109"/>
        <v>0</v>
      </c>
    </row>
    <row r="1181" spans="1:9" ht="13.5" thickBot="1" x14ac:dyDescent="0.25">
      <c r="A1181" s="30" t="str">
        <f t="shared" si="112"/>
        <v>เขต 11 สุราษฎร์ธานี</v>
      </c>
      <c r="B1181" s="30" t="str">
        <f t="shared" si="112"/>
        <v>8500 - ระนอง</v>
      </c>
      <c r="C1181" s="27" t="s">
        <v>2095</v>
      </c>
      <c r="D1181" s="28">
        <v>0</v>
      </c>
      <c r="E1181" s="28">
        <v>0</v>
      </c>
      <c r="F1181" s="28">
        <v>0</v>
      </c>
      <c r="G1181" s="28">
        <v>0</v>
      </c>
      <c r="H1181" s="28">
        <f t="shared" si="110"/>
        <v>0</v>
      </c>
      <c r="I1181" s="28">
        <f t="shared" si="109"/>
        <v>0</v>
      </c>
    </row>
    <row r="1182" spans="1:9" ht="13.5" thickBot="1" x14ac:dyDescent="0.25">
      <c r="A1182" s="30" t="str">
        <f t="shared" si="112"/>
        <v>เขต 11 สุราษฎร์ธานี</v>
      </c>
      <c r="B1182" s="30" t="str">
        <f t="shared" si="112"/>
        <v>8500 - ระนอง</v>
      </c>
      <c r="C1182" s="27" t="s">
        <v>2096</v>
      </c>
      <c r="D1182" s="28">
        <v>61821</v>
      </c>
      <c r="E1182" s="28">
        <v>0</v>
      </c>
      <c r="F1182" s="28">
        <v>11610</v>
      </c>
      <c r="G1182" s="28">
        <v>0</v>
      </c>
      <c r="H1182" s="28">
        <f t="shared" si="110"/>
        <v>11610</v>
      </c>
      <c r="I1182" s="28">
        <f t="shared" si="109"/>
        <v>73431</v>
      </c>
    </row>
    <row r="1183" spans="1:9" ht="13.5" thickBot="1" x14ac:dyDescent="0.25">
      <c r="A1183" s="30" t="str">
        <f t="shared" si="112"/>
        <v>เขต 11 สุราษฎร์ธานี</v>
      </c>
      <c r="B1183" s="30" t="str">
        <f t="shared" si="112"/>
        <v>8500 - ระนอง</v>
      </c>
      <c r="C1183" s="27" t="s">
        <v>2097</v>
      </c>
      <c r="D1183" s="28">
        <v>11087</v>
      </c>
      <c r="E1183" s="28">
        <v>0</v>
      </c>
      <c r="F1183" s="28">
        <v>0</v>
      </c>
      <c r="G1183" s="28">
        <v>0</v>
      </c>
      <c r="H1183" s="28">
        <f t="shared" si="110"/>
        <v>0</v>
      </c>
      <c r="I1183" s="28">
        <f t="shared" si="109"/>
        <v>11087</v>
      </c>
    </row>
    <row r="1184" spans="1:9" ht="13.5" thickBot="1" x14ac:dyDescent="0.25">
      <c r="A1184" s="30" t="str">
        <f t="shared" si="112"/>
        <v>เขต 11 สุราษฎร์ธานี</v>
      </c>
      <c r="B1184" s="30" t="str">
        <f t="shared" si="112"/>
        <v>8500 - ระนอง</v>
      </c>
      <c r="C1184" s="27" t="s">
        <v>2098</v>
      </c>
      <c r="D1184" s="28">
        <v>17391</v>
      </c>
      <c r="E1184" s="28">
        <v>0</v>
      </c>
      <c r="F1184" s="28">
        <v>0</v>
      </c>
      <c r="G1184" s="28">
        <v>0</v>
      </c>
      <c r="H1184" s="28">
        <f t="shared" si="110"/>
        <v>0</v>
      </c>
      <c r="I1184" s="28">
        <f t="shared" si="109"/>
        <v>17391</v>
      </c>
    </row>
    <row r="1185" spans="1:9" ht="13.5" thickBot="1" x14ac:dyDescent="0.25">
      <c r="A1185" s="30" t="str">
        <f t="shared" si="112"/>
        <v>เขต 11 สุราษฎร์ธานี</v>
      </c>
      <c r="B1185" s="30" t="str">
        <f t="shared" si="112"/>
        <v>8500 - ระนอง</v>
      </c>
      <c r="C1185" s="27" t="s">
        <v>2099</v>
      </c>
      <c r="D1185" s="28">
        <v>37252</v>
      </c>
      <c r="E1185" s="28">
        <v>0</v>
      </c>
      <c r="F1185" s="28">
        <v>0</v>
      </c>
      <c r="G1185" s="28">
        <v>0</v>
      </c>
      <c r="H1185" s="28">
        <f t="shared" si="110"/>
        <v>0</v>
      </c>
      <c r="I1185" s="28">
        <f t="shared" si="109"/>
        <v>37252</v>
      </c>
    </row>
    <row r="1186" spans="1:9" ht="13.5" thickBot="1" x14ac:dyDescent="0.25">
      <c r="A1186" s="30" t="str">
        <f t="shared" si="112"/>
        <v>เขต 11 สุราษฎร์ธานี</v>
      </c>
      <c r="B1186" s="30" t="str">
        <f t="shared" si="112"/>
        <v>8500 - ระนอง</v>
      </c>
      <c r="C1186" s="27" t="s">
        <v>2100</v>
      </c>
      <c r="D1186" s="28">
        <v>10923</v>
      </c>
      <c r="E1186" s="28">
        <v>0</v>
      </c>
      <c r="F1186" s="28">
        <v>0</v>
      </c>
      <c r="G1186" s="28">
        <v>0</v>
      </c>
      <c r="H1186" s="28">
        <f t="shared" si="110"/>
        <v>0</v>
      </c>
      <c r="I1186" s="28">
        <f t="shared" si="109"/>
        <v>10923</v>
      </c>
    </row>
    <row r="1187" spans="1:9" ht="13.5" thickBot="1" x14ac:dyDescent="0.25">
      <c r="A1187" s="30" t="str">
        <f t="shared" si="112"/>
        <v>เขต 11 สุราษฎร์ธานี</v>
      </c>
      <c r="B1187" s="30" t="str">
        <f t="shared" si="112"/>
        <v>8500 - ระนอง</v>
      </c>
      <c r="C1187" s="27" t="s">
        <v>2101</v>
      </c>
      <c r="D1187" s="28">
        <v>0</v>
      </c>
      <c r="E1187" s="28">
        <v>0</v>
      </c>
      <c r="F1187" s="28">
        <v>0</v>
      </c>
      <c r="G1187" s="28">
        <v>0</v>
      </c>
      <c r="H1187" s="28">
        <f t="shared" si="110"/>
        <v>0</v>
      </c>
      <c r="I1187" s="28">
        <f t="shared" si="109"/>
        <v>0</v>
      </c>
    </row>
    <row r="1188" spans="1:9" ht="13.5" thickBot="1" x14ac:dyDescent="0.25">
      <c r="A1188" s="30" t="str">
        <f t="shared" si="112"/>
        <v>เขต 11 สุราษฎร์ธานี</v>
      </c>
      <c r="B1188" s="30" t="str">
        <f t="shared" si="112"/>
        <v>8500 - ระนอง</v>
      </c>
      <c r="C1188" s="27" t="s">
        <v>2102</v>
      </c>
      <c r="D1188" s="28">
        <v>0</v>
      </c>
      <c r="E1188" s="28">
        <v>0</v>
      </c>
      <c r="F1188" s="28">
        <v>0</v>
      </c>
      <c r="G1188" s="28">
        <v>0</v>
      </c>
      <c r="H1188" s="28">
        <f t="shared" si="110"/>
        <v>0</v>
      </c>
      <c r="I1188" s="28">
        <f t="shared" si="109"/>
        <v>0</v>
      </c>
    </row>
    <row r="1189" spans="1:9" ht="13.5" thickBot="1" x14ac:dyDescent="0.25">
      <c r="A1189" s="30" t="str">
        <f t="shared" si="112"/>
        <v>เขต 11 สุราษฎร์ธานี</v>
      </c>
      <c r="B1189" s="30" t="str">
        <f t="shared" si="112"/>
        <v>8500 - ระนอง</v>
      </c>
      <c r="C1189" s="27" t="s">
        <v>954</v>
      </c>
      <c r="D1189" s="28">
        <v>0</v>
      </c>
      <c r="E1189" s="28">
        <v>13611</v>
      </c>
      <c r="F1189" s="28">
        <v>9</v>
      </c>
      <c r="G1189" s="28">
        <v>1766</v>
      </c>
      <c r="H1189" s="28">
        <f t="shared" si="110"/>
        <v>15386</v>
      </c>
      <c r="I1189" s="28">
        <f t="shared" si="109"/>
        <v>15386</v>
      </c>
    </row>
    <row r="1190" spans="1:9" ht="13.5" thickBot="1" x14ac:dyDescent="0.25">
      <c r="A1190" s="30"/>
      <c r="B1190" s="31" t="s">
        <v>2103</v>
      </c>
      <c r="C1190" s="32"/>
      <c r="D1190" s="33">
        <f>SUBTOTAL(9,D1178:D1189)</f>
        <v>138474</v>
      </c>
      <c r="E1190" s="33">
        <f>SUBTOTAL(9,E1178:E1189)</f>
        <v>13611</v>
      </c>
      <c r="F1190" s="33">
        <f>SUBTOTAL(9,F1178:F1189)</f>
        <v>11619</v>
      </c>
      <c r="G1190" s="33">
        <f>SUBTOTAL(9,G1178:G1189)</f>
        <v>1766</v>
      </c>
      <c r="H1190" s="33">
        <f t="shared" si="110"/>
        <v>26996</v>
      </c>
      <c r="I1190" s="33">
        <f t="shared" si="109"/>
        <v>165470</v>
      </c>
    </row>
    <row r="1191" spans="1:9" ht="13.5" thickBot="1" x14ac:dyDescent="0.25">
      <c r="A1191" s="30" t="str">
        <f>A1189</f>
        <v>เขต 11 สุราษฎร์ธานี</v>
      </c>
      <c r="B1191" s="27" t="s">
        <v>2104</v>
      </c>
      <c r="C1191" s="27" t="s">
        <v>2105</v>
      </c>
      <c r="D1191" s="28">
        <v>0</v>
      </c>
      <c r="E1191" s="28">
        <v>0</v>
      </c>
      <c r="F1191" s="28">
        <v>0</v>
      </c>
      <c r="G1191" s="28">
        <v>0</v>
      </c>
      <c r="H1191" s="28">
        <f t="shared" si="110"/>
        <v>0</v>
      </c>
      <c r="I1191" s="28">
        <f t="shared" si="109"/>
        <v>0</v>
      </c>
    </row>
    <row r="1192" spans="1:9" ht="13.5" thickBot="1" x14ac:dyDescent="0.25">
      <c r="A1192" s="30" t="str">
        <f t="shared" si="112"/>
        <v>เขต 11 สุราษฎร์ธานี</v>
      </c>
      <c r="B1192" s="30" t="str">
        <f t="shared" si="112"/>
        <v>8600 - ชุมพร</v>
      </c>
      <c r="C1192" s="27" t="s">
        <v>2106</v>
      </c>
      <c r="D1192" s="28">
        <v>0</v>
      </c>
      <c r="E1192" s="28">
        <v>0</v>
      </c>
      <c r="F1192" s="28">
        <v>0</v>
      </c>
      <c r="G1192" s="28">
        <v>0</v>
      </c>
      <c r="H1192" s="28">
        <f t="shared" si="110"/>
        <v>0</v>
      </c>
      <c r="I1192" s="28">
        <f t="shared" si="109"/>
        <v>0</v>
      </c>
    </row>
    <row r="1193" spans="1:9" ht="13.5" thickBot="1" x14ac:dyDescent="0.25">
      <c r="A1193" s="30" t="str">
        <f t="shared" si="112"/>
        <v>เขต 11 สุราษฎร์ธานี</v>
      </c>
      <c r="B1193" s="30" t="str">
        <f t="shared" si="112"/>
        <v>8600 - ชุมพร</v>
      </c>
      <c r="C1193" s="27" t="s">
        <v>2107</v>
      </c>
      <c r="D1193" s="28">
        <v>95041</v>
      </c>
      <c r="E1193" s="28">
        <v>0</v>
      </c>
      <c r="F1193" s="28">
        <v>37894</v>
      </c>
      <c r="G1193" s="28">
        <v>0</v>
      </c>
      <c r="H1193" s="28">
        <f t="shared" si="110"/>
        <v>37894</v>
      </c>
      <c r="I1193" s="28">
        <f t="shared" si="109"/>
        <v>132935</v>
      </c>
    </row>
    <row r="1194" spans="1:9" ht="13.5" thickBot="1" x14ac:dyDescent="0.25">
      <c r="A1194" s="30" t="str">
        <f t="shared" si="112"/>
        <v>เขต 11 สุราษฎร์ธานี</v>
      </c>
      <c r="B1194" s="30" t="str">
        <f t="shared" si="112"/>
        <v>8600 - ชุมพร</v>
      </c>
      <c r="C1194" s="27" t="s">
        <v>2108</v>
      </c>
      <c r="D1194" s="28">
        <v>14447</v>
      </c>
      <c r="E1194" s="28">
        <v>0</v>
      </c>
      <c r="F1194" s="28">
        <v>0</v>
      </c>
      <c r="G1194" s="28">
        <v>0</v>
      </c>
      <c r="H1194" s="28">
        <f t="shared" si="110"/>
        <v>0</v>
      </c>
      <c r="I1194" s="28">
        <f t="shared" si="109"/>
        <v>14447</v>
      </c>
    </row>
    <row r="1195" spans="1:9" ht="13.5" thickBot="1" x14ac:dyDescent="0.25">
      <c r="A1195" s="30" t="str">
        <f t="shared" si="112"/>
        <v>เขต 11 สุราษฎร์ธานี</v>
      </c>
      <c r="B1195" s="30" t="str">
        <f t="shared" si="112"/>
        <v>8600 - ชุมพร</v>
      </c>
      <c r="C1195" s="27" t="s">
        <v>2109</v>
      </c>
      <c r="D1195" s="28">
        <v>65968</v>
      </c>
      <c r="E1195" s="28">
        <v>0</v>
      </c>
      <c r="F1195" s="28">
        <v>0</v>
      </c>
      <c r="G1195" s="28">
        <v>0</v>
      </c>
      <c r="H1195" s="28">
        <f t="shared" si="110"/>
        <v>0</v>
      </c>
      <c r="I1195" s="28">
        <f t="shared" si="109"/>
        <v>65968</v>
      </c>
    </row>
    <row r="1196" spans="1:9" ht="13.5" thickBot="1" x14ac:dyDescent="0.25">
      <c r="A1196" s="30" t="str">
        <f t="shared" ref="A1196:B1205" si="113">A1195</f>
        <v>เขต 11 สุราษฎร์ธานี</v>
      </c>
      <c r="B1196" s="30" t="str">
        <f t="shared" si="113"/>
        <v>8600 - ชุมพร</v>
      </c>
      <c r="C1196" s="27" t="s">
        <v>2110</v>
      </c>
      <c r="D1196" s="28">
        <v>24182</v>
      </c>
      <c r="E1196" s="28">
        <v>0</v>
      </c>
      <c r="F1196" s="28">
        <v>0</v>
      </c>
      <c r="G1196" s="28">
        <v>0</v>
      </c>
      <c r="H1196" s="28">
        <f t="shared" si="110"/>
        <v>0</v>
      </c>
      <c r="I1196" s="28">
        <f t="shared" si="109"/>
        <v>24182</v>
      </c>
    </row>
    <row r="1197" spans="1:9" ht="13.5" thickBot="1" x14ac:dyDescent="0.25">
      <c r="A1197" s="30" t="str">
        <f t="shared" si="113"/>
        <v>เขต 11 สุราษฎร์ธานี</v>
      </c>
      <c r="B1197" s="30" t="str">
        <f t="shared" si="113"/>
        <v>8600 - ชุมพร</v>
      </c>
      <c r="C1197" s="27" t="s">
        <v>2111</v>
      </c>
      <c r="D1197" s="28">
        <v>18788</v>
      </c>
      <c r="E1197" s="28">
        <v>0</v>
      </c>
      <c r="F1197" s="28">
        <v>0</v>
      </c>
      <c r="G1197" s="28">
        <v>0</v>
      </c>
      <c r="H1197" s="28">
        <f t="shared" si="110"/>
        <v>0</v>
      </c>
      <c r="I1197" s="28">
        <f t="shared" si="109"/>
        <v>18788</v>
      </c>
    </row>
    <row r="1198" spans="1:9" ht="13.5" thickBot="1" x14ac:dyDescent="0.25">
      <c r="A1198" s="30" t="str">
        <f t="shared" si="113"/>
        <v>เขต 11 สุราษฎร์ธานี</v>
      </c>
      <c r="B1198" s="30" t="str">
        <f t="shared" si="113"/>
        <v>8600 - ชุมพร</v>
      </c>
      <c r="C1198" s="27" t="s">
        <v>2112</v>
      </c>
      <c r="D1198" s="28">
        <v>41642</v>
      </c>
      <c r="E1198" s="28">
        <v>0</v>
      </c>
      <c r="F1198" s="28">
        <v>0</v>
      </c>
      <c r="G1198" s="28">
        <v>0</v>
      </c>
      <c r="H1198" s="28">
        <f t="shared" si="110"/>
        <v>0</v>
      </c>
      <c r="I1198" s="28">
        <f t="shared" si="109"/>
        <v>41642</v>
      </c>
    </row>
    <row r="1199" spans="1:9" ht="13.5" thickBot="1" x14ac:dyDescent="0.25">
      <c r="A1199" s="30" t="str">
        <f t="shared" si="113"/>
        <v>เขต 11 สุราษฎร์ธานี</v>
      </c>
      <c r="B1199" s="30" t="str">
        <f t="shared" si="113"/>
        <v>8600 - ชุมพร</v>
      </c>
      <c r="C1199" s="27" t="s">
        <v>2113</v>
      </c>
      <c r="D1199" s="28">
        <v>18311</v>
      </c>
      <c r="E1199" s="28">
        <v>0</v>
      </c>
      <c r="F1199" s="28">
        <v>0</v>
      </c>
      <c r="G1199" s="28">
        <v>0</v>
      </c>
      <c r="H1199" s="28">
        <f t="shared" si="110"/>
        <v>0</v>
      </c>
      <c r="I1199" s="28">
        <f t="shared" si="109"/>
        <v>18311</v>
      </c>
    </row>
    <row r="1200" spans="1:9" ht="13.5" thickBot="1" x14ac:dyDescent="0.25">
      <c r="A1200" s="30" t="str">
        <f t="shared" si="113"/>
        <v>เขต 11 สุราษฎร์ธานี</v>
      </c>
      <c r="B1200" s="30" t="str">
        <f t="shared" si="113"/>
        <v>8600 - ชุมพร</v>
      </c>
      <c r="C1200" s="27" t="s">
        <v>2114</v>
      </c>
      <c r="D1200" s="28">
        <v>27420</v>
      </c>
      <c r="E1200" s="28">
        <v>0</v>
      </c>
      <c r="F1200" s="28">
        <v>0</v>
      </c>
      <c r="G1200" s="28">
        <v>0</v>
      </c>
      <c r="H1200" s="28">
        <f t="shared" si="110"/>
        <v>0</v>
      </c>
      <c r="I1200" s="28">
        <f t="shared" si="109"/>
        <v>27420</v>
      </c>
    </row>
    <row r="1201" spans="1:9" ht="13.5" thickBot="1" x14ac:dyDescent="0.25">
      <c r="A1201" s="30" t="str">
        <f t="shared" si="113"/>
        <v>เขต 11 สุราษฎร์ธานี</v>
      </c>
      <c r="B1201" s="30" t="str">
        <f t="shared" si="113"/>
        <v>8600 - ชุมพร</v>
      </c>
      <c r="C1201" s="27" t="s">
        <v>2115</v>
      </c>
      <c r="D1201" s="28">
        <v>20861</v>
      </c>
      <c r="E1201" s="28">
        <v>0</v>
      </c>
      <c r="F1201" s="28">
        <v>0</v>
      </c>
      <c r="G1201" s="28">
        <v>0</v>
      </c>
      <c r="H1201" s="28">
        <f t="shared" si="110"/>
        <v>0</v>
      </c>
      <c r="I1201" s="28">
        <f t="shared" si="109"/>
        <v>20861</v>
      </c>
    </row>
    <row r="1202" spans="1:9" ht="13.5" thickBot="1" x14ac:dyDescent="0.25">
      <c r="A1202" s="30" t="str">
        <f t="shared" si="113"/>
        <v>เขต 11 สุราษฎร์ธานี</v>
      </c>
      <c r="B1202" s="30" t="str">
        <f t="shared" si="113"/>
        <v>8600 - ชุมพร</v>
      </c>
      <c r="C1202" s="27" t="s">
        <v>2116</v>
      </c>
      <c r="D1202" s="28">
        <v>61533</v>
      </c>
      <c r="E1202" s="28">
        <v>0</v>
      </c>
      <c r="F1202" s="28">
        <v>0</v>
      </c>
      <c r="G1202" s="28">
        <v>0</v>
      </c>
      <c r="H1202" s="28">
        <f t="shared" si="110"/>
        <v>0</v>
      </c>
      <c r="I1202" s="28">
        <f t="shared" si="109"/>
        <v>61533</v>
      </c>
    </row>
    <row r="1203" spans="1:9" ht="13.5" thickBot="1" x14ac:dyDescent="0.25">
      <c r="A1203" s="30" t="str">
        <f t="shared" si="113"/>
        <v>เขต 11 สุราษฎร์ธานี</v>
      </c>
      <c r="B1203" s="30" t="str">
        <f t="shared" si="113"/>
        <v>8600 - ชุมพร</v>
      </c>
      <c r="C1203" s="27" t="s">
        <v>2117</v>
      </c>
      <c r="D1203" s="28">
        <v>21156</v>
      </c>
      <c r="E1203" s="28">
        <v>0</v>
      </c>
      <c r="F1203" s="28">
        <v>0</v>
      </c>
      <c r="G1203" s="28">
        <v>0</v>
      </c>
      <c r="H1203" s="28">
        <f t="shared" si="110"/>
        <v>0</v>
      </c>
      <c r="I1203" s="28">
        <f t="shared" si="109"/>
        <v>21156</v>
      </c>
    </row>
    <row r="1204" spans="1:9" ht="13.5" thickBot="1" x14ac:dyDescent="0.25">
      <c r="A1204" s="30" t="str">
        <f t="shared" si="113"/>
        <v>เขต 11 สุราษฎร์ธานี</v>
      </c>
      <c r="B1204" s="30" t="str">
        <f t="shared" si="113"/>
        <v>8600 - ชุมพร</v>
      </c>
      <c r="C1204" s="27" t="s">
        <v>2118</v>
      </c>
      <c r="D1204" s="28">
        <v>3613</v>
      </c>
      <c r="E1204" s="28">
        <v>0</v>
      </c>
      <c r="F1204" s="28">
        <v>0</v>
      </c>
      <c r="G1204" s="28">
        <v>0</v>
      </c>
      <c r="H1204" s="28">
        <f t="shared" si="110"/>
        <v>0</v>
      </c>
      <c r="I1204" s="28">
        <f t="shared" si="109"/>
        <v>3613</v>
      </c>
    </row>
    <row r="1205" spans="1:9" ht="13.5" thickBot="1" x14ac:dyDescent="0.25">
      <c r="A1205" s="30" t="str">
        <f t="shared" si="113"/>
        <v>เขต 11 สุราษฎร์ธานี</v>
      </c>
      <c r="B1205" s="30" t="str">
        <f t="shared" si="113"/>
        <v>8600 - ชุมพร</v>
      </c>
      <c r="C1205" s="27" t="s">
        <v>954</v>
      </c>
      <c r="D1205" s="28">
        <v>0</v>
      </c>
      <c r="E1205" s="28">
        <v>41529</v>
      </c>
      <c r="F1205" s="28">
        <v>19</v>
      </c>
      <c r="G1205" s="28">
        <v>5027</v>
      </c>
      <c r="H1205" s="28">
        <f t="shared" si="110"/>
        <v>46575</v>
      </c>
      <c r="I1205" s="28">
        <f t="shared" si="109"/>
        <v>46575</v>
      </c>
    </row>
    <row r="1206" spans="1:9" ht="13.5" thickBot="1" x14ac:dyDescent="0.25">
      <c r="A1206" s="30"/>
      <c r="B1206" s="31" t="s">
        <v>2119</v>
      </c>
      <c r="C1206" s="32"/>
      <c r="D1206" s="33">
        <f>SUBTOTAL(9,D1191:D1205)</f>
        <v>412962</v>
      </c>
      <c r="E1206" s="33">
        <f>SUBTOTAL(9,E1191:E1205)</f>
        <v>41529</v>
      </c>
      <c r="F1206" s="33">
        <f>SUBTOTAL(9,F1191:F1205)</f>
        <v>37913</v>
      </c>
      <c r="G1206" s="33">
        <f>SUBTOTAL(9,G1191:G1205)</f>
        <v>5027</v>
      </c>
      <c r="H1206" s="33">
        <f t="shared" si="110"/>
        <v>84469</v>
      </c>
      <c r="I1206" s="33">
        <f t="shared" si="109"/>
        <v>497431</v>
      </c>
    </row>
    <row r="1207" spans="1:9" ht="13.5" thickBot="1" x14ac:dyDescent="0.25">
      <c r="A1207" s="34" t="s">
        <v>2120</v>
      </c>
      <c r="B1207" s="35"/>
      <c r="C1207" s="36"/>
      <c r="D1207" s="37">
        <f>SUBTOTAL(9,D1097:D1205)</f>
        <v>3523178</v>
      </c>
      <c r="E1207" s="37">
        <f>SUBTOTAL(9,E1097:E1205)</f>
        <v>322674</v>
      </c>
      <c r="F1207" s="37">
        <f>SUBTOTAL(9,F1097:F1205)</f>
        <v>491106</v>
      </c>
      <c r="G1207" s="37">
        <f>SUBTOTAL(9,G1097:G1205)</f>
        <v>45024</v>
      </c>
      <c r="H1207" s="37">
        <f t="shared" si="110"/>
        <v>858804</v>
      </c>
      <c r="I1207" s="37">
        <f t="shared" si="109"/>
        <v>4381982</v>
      </c>
    </row>
    <row r="1208" spans="1:9" ht="13.5" thickBot="1" x14ac:dyDescent="0.25">
      <c r="A1208" s="27" t="s">
        <v>2121</v>
      </c>
      <c r="B1208" s="27" t="s">
        <v>2122</v>
      </c>
      <c r="C1208" s="27" t="s">
        <v>2123</v>
      </c>
      <c r="D1208" s="28">
        <v>262617</v>
      </c>
      <c r="E1208" s="28">
        <v>0</v>
      </c>
      <c r="F1208" s="28">
        <v>137515</v>
      </c>
      <c r="G1208" s="28">
        <v>0</v>
      </c>
      <c r="H1208" s="28">
        <f t="shared" si="110"/>
        <v>137515</v>
      </c>
      <c r="I1208" s="28">
        <f t="shared" si="109"/>
        <v>400132</v>
      </c>
    </row>
    <row r="1209" spans="1:9" ht="13.5" thickBot="1" x14ac:dyDescent="0.25">
      <c r="A1209" s="30" t="str">
        <f t="shared" ref="A1209:B1224" si="114">A1208</f>
        <v>เขต 12 สงขลา</v>
      </c>
      <c r="B1209" s="30" t="str">
        <f t="shared" si="114"/>
        <v>9000 - สงขลา</v>
      </c>
      <c r="C1209" s="27" t="s">
        <v>2124</v>
      </c>
      <c r="D1209" s="28">
        <v>162668</v>
      </c>
      <c r="E1209" s="28">
        <v>0</v>
      </c>
      <c r="F1209" s="28">
        <v>52725</v>
      </c>
      <c r="G1209" s="28">
        <v>0</v>
      </c>
      <c r="H1209" s="28">
        <f t="shared" si="110"/>
        <v>52725</v>
      </c>
      <c r="I1209" s="28">
        <f t="shared" si="109"/>
        <v>215393</v>
      </c>
    </row>
    <row r="1210" spans="1:9" ht="13.5" thickBot="1" x14ac:dyDescent="0.25">
      <c r="A1210" s="30" t="str">
        <f t="shared" si="114"/>
        <v>เขต 12 สงขลา</v>
      </c>
      <c r="B1210" s="30" t="str">
        <f t="shared" si="114"/>
        <v>9000 - สงขลา</v>
      </c>
      <c r="C1210" s="27" t="s">
        <v>2125</v>
      </c>
      <c r="D1210" s="28">
        <v>32973</v>
      </c>
      <c r="E1210" s="28">
        <v>0</v>
      </c>
      <c r="F1210" s="28">
        <v>0</v>
      </c>
      <c r="G1210" s="28">
        <v>0</v>
      </c>
      <c r="H1210" s="28">
        <f t="shared" si="110"/>
        <v>0</v>
      </c>
      <c r="I1210" s="28">
        <f t="shared" si="109"/>
        <v>32973</v>
      </c>
    </row>
    <row r="1211" spans="1:9" ht="13.5" thickBot="1" x14ac:dyDescent="0.25">
      <c r="A1211" s="30" t="str">
        <f t="shared" si="114"/>
        <v>เขต 12 สงขลา</v>
      </c>
      <c r="B1211" s="30" t="str">
        <f t="shared" si="114"/>
        <v>9000 - สงขลา</v>
      </c>
      <c r="C1211" s="27" t="s">
        <v>2126</v>
      </c>
      <c r="D1211" s="28">
        <v>70226</v>
      </c>
      <c r="E1211" s="28">
        <v>0</v>
      </c>
      <c r="F1211" s="28">
        <v>0</v>
      </c>
      <c r="G1211" s="28">
        <v>0</v>
      </c>
      <c r="H1211" s="28">
        <f t="shared" si="110"/>
        <v>0</v>
      </c>
      <c r="I1211" s="28">
        <f t="shared" si="109"/>
        <v>70226</v>
      </c>
    </row>
    <row r="1212" spans="1:9" ht="13.5" thickBot="1" x14ac:dyDescent="0.25">
      <c r="A1212" s="30" t="str">
        <f t="shared" si="114"/>
        <v>เขต 12 สงขลา</v>
      </c>
      <c r="B1212" s="30" t="str">
        <f t="shared" si="114"/>
        <v>9000 - สงขลา</v>
      </c>
      <c r="C1212" s="27" t="s">
        <v>2127</v>
      </c>
      <c r="D1212" s="28">
        <v>59565</v>
      </c>
      <c r="E1212" s="28">
        <v>0</v>
      </c>
      <c r="F1212" s="28">
        <v>0</v>
      </c>
      <c r="G1212" s="28">
        <v>0</v>
      </c>
      <c r="H1212" s="28">
        <f t="shared" si="110"/>
        <v>0</v>
      </c>
      <c r="I1212" s="28">
        <f t="shared" si="109"/>
        <v>59565</v>
      </c>
    </row>
    <row r="1213" spans="1:9" ht="13.5" thickBot="1" x14ac:dyDescent="0.25">
      <c r="A1213" s="30" t="str">
        <f t="shared" si="114"/>
        <v>เขต 12 สงขลา</v>
      </c>
      <c r="B1213" s="30" t="str">
        <f t="shared" si="114"/>
        <v>9000 - สงขลา</v>
      </c>
      <c r="C1213" s="27" t="s">
        <v>2128</v>
      </c>
      <c r="D1213" s="28">
        <v>63805</v>
      </c>
      <c r="E1213" s="28">
        <v>0</v>
      </c>
      <c r="F1213" s="28">
        <v>0</v>
      </c>
      <c r="G1213" s="28">
        <v>0</v>
      </c>
      <c r="H1213" s="28">
        <f t="shared" si="110"/>
        <v>0</v>
      </c>
      <c r="I1213" s="28">
        <f t="shared" si="109"/>
        <v>63805</v>
      </c>
    </row>
    <row r="1214" spans="1:9" ht="13.5" thickBot="1" x14ac:dyDescent="0.25">
      <c r="A1214" s="30" t="str">
        <f t="shared" si="114"/>
        <v>เขต 12 สงขลา</v>
      </c>
      <c r="B1214" s="30" t="str">
        <f t="shared" si="114"/>
        <v>9000 - สงขลา</v>
      </c>
      <c r="C1214" s="27" t="s">
        <v>2129</v>
      </c>
      <c r="D1214" s="28">
        <v>63333</v>
      </c>
      <c r="E1214" s="28">
        <v>0</v>
      </c>
      <c r="F1214" s="28">
        <v>0</v>
      </c>
      <c r="G1214" s="28">
        <v>0</v>
      </c>
      <c r="H1214" s="28">
        <f t="shared" si="110"/>
        <v>0</v>
      </c>
      <c r="I1214" s="28">
        <f t="shared" si="109"/>
        <v>63333</v>
      </c>
    </row>
    <row r="1215" spans="1:9" ht="13.5" thickBot="1" x14ac:dyDescent="0.25">
      <c r="A1215" s="30" t="str">
        <f t="shared" si="114"/>
        <v>เขต 12 สงขลา</v>
      </c>
      <c r="B1215" s="30" t="str">
        <f t="shared" si="114"/>
        <v>9000 - สงขลา</v>
      </c>
      <c r="C1215" s="27" t="s">
        <v>2130</v>
      </c>
      <c r="D1215" s="28">
        <v>51509</v>
      </c>
      <c r="E1215" s="28">
        <v>0</v>
      </c>
      <c r="F1215" s="28">
        <v>0</v>
      </c>
      <c r="G1215" s="28">
        <v>0</v>
      </c>
      <c r="H1215" s="28">
        <f t="shared" si="110"/>
        <v>0</v>
      </c>
      <c r="I1215" s="28">
        <f t="shared" si="109"/>
        <v>51509</v>
      </c>
    </row>
    <row r="1216" spans="1:9" ht="13.5" thickBot="1" x14ac:dyDescent="0.25">
      <c r="A1216" s="30" t="str">
        <f t="shared" si="114"/>
        <v>เขต 12 สงขลา</v>
      </c>
      <c r="B1216" s="30" t="str">
        <f t="shared" si="114"/>
        <v>9000 - สงขลา</v>
      </c>
      <c r="C1216" s="27" t="s">
        <v>2131</v>
      </c>
      <c r="D1216" s="28">
        <v>10913</v>
      </c>
      <c r="E1216" s="28">
        <v>0</v>
      </c>
      <c r="F1216" s="28">
        <v>0</v>
      </c>
      <c r="G1216" s="28">
        <v>0</v>
      </c>
      <c r="H1216" s="28">
        <f t="shared" si="110"/>
        <v>0</v>
      </c>
      <c r="I1216" s="28">
        <f t="shared" si="109"/>
        <v>10913</v>
      </c>
    </row>
    <row r="1217" spans="1:9" ht="13.5" thickBot="1" x14ac:dyDescent="0.25">
      <c r="A1217" s="30" t="str">
        <f t="shared" si="114"/>
        <v>เขต 12 สงขลา</v>
      </c>
      <c r="B1217" s="30" t="str">
        <f t="shared" si="114"/>
        <v>9000 - สงขลา</v>
      </c>
      <c r="C1217" s="27" t="s">
        <v>2132</v>
      </c>
      <c r="D1217" s="28">
        <v>57186</v>
      </c>
      <c r="E1217" s="28">
        <v>0</v>
      </c>
      <c r="F1217" s="28">
        <v>0</v>
      </c>
      <c r="G1217" s="28">
        <v>0</v>
      </c>
      <c r="H1217" s="28">
        <f t="shared" si="110"/>
        <v>0</v>
      </c>
      <c r="I1217" s="28">
        <f t="shared" si="109"/>
        <v>57186</v>
      </c>
    </row>
    <row r="1218" spans="1:9" ht="13.5" thickBot="1" x14ac:dyDescent="0.25">
      <c r="A1218" s="30" t="str">
        <f t="shared" si="114"/>
        <v>เขต 12 สงขลา</v>
      </c>
      <c r="B1218" s="30" t="str">
        <f t="shared" si="114"/>
        <v>9000 - สงขลา</v>
      </c>
      <c r="C1218" s="27" t="s">
        <v>2133</v>
      </c>
      <c r="D1218" s="28">
        <v>58681</v>
      </c>
      <c r="E1218" s="28">
        <v>0</v>
      </c>
      <c r="F1218" s="28">
        <v>0</v>
      </c>
      <c r="G1218" s="28">
        <v>0</v>
      </c>
      <c r="H1218" s="28">
        <f t="shared" si="110"/>
        <v>0</v>
      </c>
      <c r="I1218" s="28">
        <f t="shared" si="109"/>
        <v>58681</v>
      </c>
    </row>
    <row r="1219" spans="1:9" ht="13.5" thickBot="1" x14ac:dyDescent="0.25">
      <c r="A1219" s="30" t="str">
        <f t="shared" si="114"/>
        <v>เขต 12 สงขลา</v>
      </c>
      <c r="B1219" s="30" t="str">
        <f t="shared" si="114"/>
        <v>9000 - สงขลา</v>
      </c>
      <c r="C1219" s="27" t="s">
        <v>2134</v>
      </c>
      <c r="D1219" s="28">
        <v>15975</v>
      </c>
      <c r="E1219" s="28">
        <v>0</v>
      </c>
      <c r="F1219" s="28">
        <v>0</v>
      </c>
      <c r="G1219" s="28">
        <v>0</v>
      </c>
      <c r="H1219" s="28">
        <f t="shared" si="110"/>
        <v>0</v>
      </c>
      <c r="I1219" s="28">
        <f t="shared" si="109"/>
        <v>15975</v>
      </c>
    </row>
    <row r="1220" spans="1:9" ht="13.5" thickBot="1" x14ac:dyDescent="0.25">
      <c r="A1220" s="30" t="str">
        <f t="shared" si="114"/>
        <v>เขต 12 สงขลา</v>
      </c>
      <c r="B1220" s="30" t="str">
        <f t="shared" si="114"/>
        <v>9000 - สงขลา</v>
      </c>
      <c r="C1220" s="27" t="s">
        <v>2135</v>
      </c>
      <c r="D1220" s="28">
        <v>26412</v>
      </c>
      <c r="E1220" s="28">
        <v>0</v>
      </c>
      <c r="F1220" s="28">
        <v>0</v>
      </c>
      <c r="G1220" s="28">
        <v>0</v>
      </c>
      <c r="H1220" s="28">
        <f t="shared" si="110"/>
        <v>0</v>
      </c>
      <c r="I1220" s="28">
        <f t="shared" si="109"/>
        <v>26412</v>
      </c>
    </row>
    <row r="1221" spans="1:9" ht="13.5" thickBot="1" x14ac:dyDescent="0.25">
      <c r="A1221" s="30" t="str">
        <f t="shared" si="114"/>
        <v>เขต 12 สงขลา</v>
      </c>
      <c r="B1221" s="30" t="str">
        <f t="shared" si="114"/>
        <v>9000 - สงขลา</v>
      </c>
      <c r="C1221" s="27" t="s">
        <v>2136</v>
      </c>
      <c r="D1221" s="28">
        <v>34091</v>
      </c>
      <c r="E1221" s="28">
        <v>0</v>
      </c>
      <c r="F1221" s="28">
        <v>0</v>
      </c>
      <c r="G1221" s="28">
        <v>0</v>
      </c>
      <c r="H1221" s="28">
        <f t="shared" si="110"/>
        <v>0</v>
      </c>
      <c r="I1221" s="28">
        <f t="shared" ref="I1221:I1284" si="115">D1221+H1221</f>
        <v>34091</v>
      </c>
    </row>
    <row r="1222" spans="1:9" ht="13.5" thickBot="1" x14ac:dyDescent="0.25">
      <c r="A1222" s="30" t="str">
        <f t="shared" si="114"/>
        <v>เขต 12 สงขลา</v>
      </c>
      <c r="B1222" s="30" t="str">
        <f t="shared" si="114"/>
        <v>9000 - สงขลา</v>
      </c>
      <c r="C1222" s="27" t="s">
        <v>2137</v>
      </c>
      <c r="D1222" s="28">
        <v>21590</v>
      </c>
      <c r="E1222" s="28">
        <v>0</v>
      </c>
      <c r="F1222" s="28">
        <v>0</v>
      </c>
      <c r="G1222" s="28">
        <v>0</v>
      </c>
      <c r="H1222" s="28">
        <f t="shared" ref="H1222:H1285" si="116">SUM(E1222:G1222)</f>
        <v>0</v>
      </c>
      <c r="I1222" s="28">
        <f t="shared" si="115"/>
        <v>21590</v>
      </c>
    </row>
    <row r="1223" spans="1:9" ht="13.5" thickBot="1" x14ac:dyDescent="0.25">
      <c r="A1223" s="30" t="str">
        <f t="shared" si="114"/>
        <v>เขต 12 สงขลา</v>
      </c>
      <c r="B1223" s="30" t="str">
        <f t="shared" si="114"/>
        <v>9000 - สงขลา</v>
      </c>
      <c r="C1223" s="27" t="s">
        <v>2138</v>
      </c>
      <c r="D1223" s="28">
        <v>36526</v>
      </c>
      <c r="E1223" s="28">
        <v>0</v>
      </c>
      <c r="F1223" s="28">
        <v>0</v>
      </c>
      <c r="G1223" s="28">
        <v>0</v>
      </c>
      <c r="H1223" s="28">
        <f t="shared" si="116"/>
        <v>0</v>
      </c>
      <c r="I1223" s="28">
        <f t="shared" si="115"/>
        <v>36526</v>
      </c>
    </row>
    <row r="1224" spans="1:9" ht="13.5" thickBot="1" x14ac:dyDescent="0.25">
      <c r="A1224" s="30" t="str">
        <f t="shared" si="114"/>
        <v>เขต 12 สงขลา</v>
      </c>
      <c r="B1224" s="30" t="str">
        <f t="shared" si="114"/>
        <v>9000 - สงขลา</v>
      </c>
      <c r="C1224" s="27" t="s">
        <v>2139</v>
      </c>
      <c r="D1224" s="28">
        <v>17880</v>
      </c>
      <c r="E1224" s="28">
        <v>0</v>
      </c>
      <c r="F1224" s="28">
        <v>0</v>
      </c>
      <c r="G1224" s="28">
        <v>0</v>
      </c>
      <c r="H1224" s="28">
        <f t="shared" si="116"/>
        <v>0</v>
      </c>
      <c r="I1224" s="28">
        <f t="shared" si="115"/>
        <v>17880</v>
      </c>
    </row>
    <row r="1225" spans="1:9" ht="13.5" thickBot="1" x14ac:dyDescent="0.25">
      <c r="A1225" s="30" t="str">
        <f t="shared" ref="A1225:B1240" si="117">A1224</f>
        <v>เขต 12 สงขลา</v>
      </c>
      <c r="B1225" s="30" t="str">
        <f t="shared" si="117"/>
        <v>9000 - สงขลา</v>
      </c>
      <c r="C1225" s="27" t="s">
        <v>2140</v>
      </c>
      <c r="D1225" s="28">
        <v>5417</v>
      </c>
      <c r="E1225" s="28">
        <v>0</v>
      </c>
      <c r="F1225" s="28">
        <v>0</v>
      </c>
      <c r="G1225" s="28">
        <v>0</v>
      </c>
      <c r="H1225" s="28">
        <f t="shared" si="116"/>
        <v>0</v>
      </c>
      <c r="I1225" s="28">
        <f t="shared" si="115"/>
        <v>5417</v>
      </c>
    </row>
    <row r="1226" spans="1:9" ht="13.5" thickBot="1" x14ac:dyDescent="0.25">
      <c r="A1226" s="30" t="str">
        <f t="shared" si="117"/>
        <v>เขต 12 สงขลา</v>
      </c>
      <c r="B1226" s="30" t="str">
        <f t="shared" si="117"/>
        <v>9000 - สงขลา</v>
      </c>
      <c r="C1226" s="27" t="s">
        <v>2141</v>
      </c>
      <c r="D1226" s="28">
        <v>187</v>
      </c>
      <c r="E1226" s="28">
        <v>0</v>
      </c>
      <c r="F1226" s="28">
        <v>0</v>
      </c>
      <c r="G1226" s="28">
        <v>0</v>
      </c>
      <c r="H1226" s="28">
        <f t="shared" si="116"/>
        <v>0</v>
      </c>
      <c r="I1226" s="28">
        <f t="shared" si="115"/>
        <v>187</v>
      </c>
    </row>
    <row r="1227" spans="1:9" ht="13.5" thickBot="1" x14ac:dyDescent="0.25">
      <c r="A1227" s="30" t="str">
        <f t="shared" si="117"/>
        <v>เขต 12 สงขลา</v>
      </c>
      <c r="B1227" s="30" t="str">
        <f t="shared" si="117"/>
        <v>9000 - สงขลา</v>
      </c>
      <c r="C1227" s="27" t="s">
        <v>2142</v>
      </c>
      <c r="D1227" s="28">
        <v>20763</v>
      </c>
      <c r="E1227" s="28">
        <v>0</v>
      </c>
      <c r="F1227" s="28">
        <v>10505</v>
      </c>
      <c r="G1227" s="28">
        <v>0</v>
      </c>
      <c r="H1227" s="28">
        <f t="shared" si="116"/>
        <v>10505</v>
      </c>
      <c r="I1227" s="28">
        <f t="shared" si="115"/>
        <v>31268</v>
      </c>
    </row>
    <row r="1228" spans="1:9" ht="13.5" thickBot="1" x14ac:dyDescent="0.25">
      <c r="A1228" s="30" t="str">
        <f t="shared" si="117"/>
        <v>เขต 12 สงขลา</v>
      </c>
      <c r="B1228" s="30" t="str">
        <f t="shared" si="117"/>
        <v>9000 - สงขลา</v>
      </c>
      <c r="C1228" s="27" t="s">
        <v>2143</v>
      </c>
      <c r="D1228" s="28">
        <v>15058</v>
      </c>
      <c r="E1228" s="28">
        <v>0</v>
      </c>
      <c r="F1228" s="28">
        <v>0</v>
      </c>
      <c r="G1228" s="28">
        <v>0</v>
      </c>
      <c r="H1228" s="28">
        <f t="shared" si="116"/>
        <v>0</v>
      </c>
      <c r="I1228" s="28">
        <f t="shared" si="115"/>
        <v>15058</v>
      </c>
    </row>
    <row r="1229" spans="1:9" ht="13.5" thickBot="1" x14ac:dyDescent="0.25">
      <c r="A1229" s="30" t="str">
        <f t="shared" si="117"/>
        <v>เขต 12 สงขลา</v>
      </c>
      <c r="B1229" s="30" t="str">
        <f t="shared" si="117"/>
        <v>9000 - สงขลา</v>
      </c>
      <c r="C1229" s="27" t="s">
        <v>2144</v>
      </c>
      <c r="D1229" s="28">
        <v>6461</v>
      </c>
      <c r="E1229" s="28">
        <v>0</v>
      </c>
      <c r="F1229" s="28">
        <v>0</v>
      </c>
      <c r="G1229" s="28">
        <v>0</v>
      </c>
      <c r="H1229" s="28">
        <f t="shared" si="116"/>
        <v>0</v>
      </c>
      <c r="I1229" s="28">
        <f t="shared" si="115"/>
        <v>6461</v>
      </c>
    </row>
    <row r="1230" spans="1:9" ht="13.5" thickBot="1" x14ac:dyDescent="0.25">
      <c r="A1230" s="30" t="str">
        <f t="shared" si="117"/>
        <v>เขต 12 สงขลา</v>
      </c>
      <c r="B1230" s="30" t="str">
        <f t="shared" si="117"/>
        <v>9000 - สงขลา</v>
      </c>
      <c r="C1230" s="27" t="s">
        <v>2145</v>
      </c>
      <c r="D1230" s="28">
        <v>5721</v>
      </c>
      <c r="E1230" s="28">
        <v>0</v>
      </c>
      <c r="F1230" s="28">
        <v>0</v>
      </c>
      <c r="G1230" s="28">
        <v>0</v>
      </c>
      <c r="H1230" s="28">
        <f t="shared" si="116"/>
        <v>0</v>
      </c>
      <c r="I1230" s="28">
        <f t="shared" si="115"/>
        <v>5721</v>
      </c>
    </row>
    <row r="1231" spans="1:9" ht="13.5" thickBot="1" x14ac:dyDescent="0.25">
      <c r="A1231" s="30" t="str">
        <f t="shared" si="117"/>
        <v>เขต 12 สงขลา</v>
      </c>
      <c r="B1231" s="30" t="str">
        <f t="shared" si="117"/>
        <v>9000 - สงขลา</v>
      </c>
      <c r="C1231" s="27" t="s">
        <v>954</v>
      </c>
      <c r="D1231" s="28">
        <v>0</v>
      </c>
      <c r="E1231" s="28">
        <v>129004</v>
      </c>
      <c r="F1231" s="28">
        <v>125</v>
      </c>
      <c r="G1231" s="28">
        <v>15054</v>
      </c>
      <c r="H1231" s="28">
        <f t="shared" si="116"/>
        <v>144183</v>
      </c>
      <c r="I1231" s="28">
        <f t="shared" si="115"/>
        <v>144183</v>
      </c>
    </row>
    <row r="1232" spans="1:9" ht="13.5" thickBot="1" x14ac:dyDescent="0.25">
      <c r="A1232" s="30"/>
      <c r="B1232" s="31" t="s">
        <v>2146</v>
      </c>
      <c r="C1232" s="32"/>
      <c r="D1232" s="33">
        <f>SUBTOTAL(9,D1208:D1231)</f>
        <v>1099557</v>
      </c>
      <c r="E1232" s="33">
        <f>SUBTOTAL(9,E1208:E1231)</f>
        <v>129004</v>
      </c>
      <c r="F1232" s="33">
        <f>SUBTOTAL(9,F1208:F1231)</f>
        <v>200870</v>
      </c>
      <c r="G1232" s="33">
        <f>SUBTOTAL(9,G1208:G1231)</f>
        <v>15054</v>
      </c>
      <c r="H1232" s="33">
        <f t="shared" si="116"/>
        <v>344928</v>
      </c>
      <c r="I1232" s="33">
        <f t="shared" si="115"/>
        <v>1444485</v>
      </c>
    </row>
    <row r="1233" spans="1:9" ht="13.5" thickBot="1" x14ac:dyDescent="0.25">
      <c r="A1233" s="30" t="str">
        <f>A1231</f>
        <v>เขต 12 สงขลา</v>
      </c>
      <c r="B1233" s="27" t="s">
        <v>2147</v>
      </c>
      <c r="C1233" s="27" t="s">
        <v>2148</v>
      </c>
      <c r="D1233" s="28">
        <v>94267</v>
      </c>
      <c r="E1233" s="28">
        <v>0</v>
      </c>
      <c r="F1233" s="28">
        <v>14919</v>
      </c>
      <c r="G1233" s="28">
        <v>0</v>
      </c>
      <c r="H1233" s="28">
        <f t="shared" si="116"/>
        <v>14919</v>
      </c>
      <c r="I1233" s="28">
        <f t="shared" si="115"/>
        <v>109186</v>
      </c>
    </row>
    <row r="1234" spans="1:9" ht="13.5" thickBot="1" x14ac:dyDescent="0.25">
      <c r="A1234" s="30" t="str">
        <f t="shared" si="117"/>
        <v>เขต 12 สงขลา</v>
      </c>
      <c r="B1234" s="30" t="str">
        <f t="shared" si="117"/>
        <v>9100 - สตูล</v>
      </c>
      <c r="C1234" s="27" t="s">
        <v>2149</v>
      </c>
      <c r="D1234" s="28">
        <v>19068</v>
      </c>
      <c r="E1234" s="28">
        <v>0</v>
      </c>
      <c r="F1234" s="28">
        <v>0</v>
      </c>
      <c r="G1234" s="28">
        <v>0</v>
      </c>
      <c r="H1234" s="28">
        <f t="shared" si="116"/>
        <v>0</v>
      </c>
      <c r="I1234" s="28">
        <f t="shared" si="115"/>
        <v>19068</v>
      </c>
    </row>
    <row r="1235" spans="1:9" ht="13.5" thickBot="1" x14ac:dyDescent="0.25">
      <c r="A1235" s="30" t="str">
        <f t="shared" si="117"/>
        <v>เขต 12 สงขลา</v>
      </c>
      <c r="B1235" s="30" t="str">
        <f t="shared" si="117"/>
        <v>9100 - สตูล</v>
      </c>
      <c r="C1235" s="27" t="s">
        <v>2150</v>
      </c>
      <c r="D1235" s="28">
        <v>27094</v>
      </c>
      <c r="E1235" s="28">
        <v>0</v>
      </c>
      <c r="F1235" s="28">
        <v>0</v>
      </c>
      <c r="G1235" s="28">
        <v>0</v>
      </c>
      <c r="H1235" s="28">
        <f t="shared" si="116"/>
        <v>0</v>
      </c>
      <c r="I1235" s="28">
        <f t="shared" si="115"/>
        <v>27094</v>
      </c>
    </row>
    <row r="1236" spans="1:9" ht="13.5" thickBot="1" x14ac:dyDescent="0.25">
      <c r="A1236" s="30" t="str">
        <f t="shared" si="117"/>
        <v>เขต 12 สงขลา</v>
      </c>
      <c r="B1236" s="30" t="str">
        <f t="shared" si="117"/>
        <v>9100 - สตูล</v>
      </c>
      <c r="C1236" s="27" t="s">
        <v>2151</v>
      </c>
      <c r="D1236" s="28">
        <v>23920</v>
      </c>
      <c r="E1236" s="28">
        <v>0</v>
      </c>
      <c r="F1236" s="28">
        <v>0</v>
      </c>
      <c r="G1236" s="28">
        <v>0</v>
      </c>
      <c r="H1236" s="28">
        <f t="shared" si="116"/>
        <v>0</v>
      </c>
      <c r="I1236" s="28">
        <f t="shared" si="115"/>
        <v>23920</v>
      </c>
    </row>
    <row r="1237" spans="1:9" ht="13.5" thickBot="1" x14ac:dyDescent="0.25">
      <c r="A1237" s="30" t="str">
        <f t="shared" si="117"/>
        <v>เขต 12 สงขลา</v>
      </c>
      <c r="B1237" s="30" t="str">
        <f t="shared" si="117"/>
        <v>9100 - สตูล</v>
      </c>
      <c r="C1237" s="27" t="s">
        <v>2152</v>
      </c>
      <c r="D1237" s="28">
        <v>57754</v>
      </c>
      <c r="E1237" s="28">
        <v>0</v>
      </c>
      <c r="F1237" s="28">
        <v>0</v>
      </c>
      <c r="G1237" s="28">
        <v>0</v>
      </c>
      <c r="H1237" s="28">
        <f t="shared" si="116"/>
        <v>0</v>
      </c>
      <c r="I1237" s="28">
        <f t="shared" si="115"/>
        <v>57754</v>
      </c>
    </row>
    <row r="1238" spans="1:9" ht="13.5" thickBot="1" x14ac:dyDescent="0.25">
      <c r="A1238" s="30" t="str">
        <f t="shared" si="117"/>
        <v>เขต 12 สงขลา</v>
      </c>
      <c r="B1238" s="30" t="str">
        <f t="shared" si="117"/>
        <v>9100 - สตูล</v>
      </c>
      <c r="C1238" s="27" t="s">
        <v>2153</v>
      </c>
      <c r="D1238" s="28">
        <v>19959</v>
      </c>
      <c r="E1238" s="28">
        <v>0</v>
      </c>
      <c r="F1238" s="28">
        <v>0</v>
      </c>
      <c r="G1238" s="28">
        <v>0</v>
      </c>
      <c r="H1238" s="28">
        <f t="shared" si="116"/>
        <v>0</v>
      </c>
      <c r="I1238" s="28">
        <f t="shared" si="115"/>
        <v>19959</v>
      </c>
    </row>
    <row r="1239" spans="1:9" ht="13.5" thickBot="1" x14ac:dyDescent="0.25">
      <c r="A1239" s="30" t="str">
        <f t="shared" si="117"/>
        <v>เขต 12 สงขลา</v>
      </c>
      <c r="B1239" s="30" t="str">
        <f t="shared" si="117"/>
        <v>9100 - สตูล</v>
      </c>
      <c r="C1239" s="27" t="s">
        <v>2154</v>
      </c>
      <c r="D1239" s="28">
        <v>14530</v>
      </c>
      <c r="E1239" s="28">
        <v>0</v>
      </c>
      <c r="F1239" s="28">
        <v>0</v>
      </c>
      <c r="G1239" s="28">
        <v>0</v>
      </c>
      <c r="H1239" s="28">
        <f t="shared" si="116"/>
        <v>0</v>
      </c>
      <c r="I1239" s="28">
        <f t="shared" si="115"/>
        <v>14530</v>
      </c>
    </row>
    <row r="1240" spans="1:9" ht="13.5" thickBot="1" x14ac:dyDescent="0.25">
      <c r="A1240" s="30" t="str">
        <f t="shared" si="117"/>
        <v>เขต 12 สงขลา</v>
      </c>
      <c r="B1240" s="30" t="str">
        <f t="shared" si="117"/>
        <v>9100 - สตูล</v>
      </c>
      <c r="C1240" s="27" t="s">
        <v>954</v>
      </c>
      <c r="D1240" s="28">
        <v>0</v>
      </c>
      <c r="E1240" s="28">
        <v>22177</v>
      </c>
      <c r="F1240" s="28">
        <v>16</v>
      </c>
      <c r="G1240" s="28">
        <v>3739</v>
      </c>
      <c r="H1240" s="28">
        <f t="shared" si="116"/>
        <v>25932</v>
      </c>
      <c r="I1240" s="28">
        <f t="shared" si="115"/>
        <v>25932</v>
      </c>
    </row>
    <row r="1241" spans="1:9" ht="13.5" thickBot="1" x14ac:dyDescent="0.25">
      <c r="A1241" s="30"/>
      <c r="B1241" s="31" t="s">
        <v>2155</v>
      </c>
      <c r="C1241" s="32"/>
      <c r="D1241" s="33">
        <f>SUBTOTAL(9,D1233:D1240)</f>
        <v>256592</v>
      </c>
      <c r="E1241" s="33">
        <f>SUBTOTAL(9,E1233:E1240)</f>
        <v>22177</v>
      </c>
      <c r="F1241" s="33">
        <f>SUBTOTAL(9,F1233:F1240)</f>
        <v>14935</v>
      </c>
      <c r="G1241" s="33">
        <f>SUBTOTAL(9,G1233:G1240)</f>
        <v>3739</v>
      </c>
      <c r="H1241" s="33">
        <f t="shared" si="116"/>
        <v>40851</v>
      </c>
      <c r="I1241" s="33">
        <f t="shared" si="115"/>
        <v>297443</v>
      </c>
    </row>
    <row r="1242" spans="1:9" ht="13.5" thickBot="1" x14ac:dyDescent="0.25">
      <c r="A1242" s="30" t="str">
        <f>A1240</f>
        <v>เขต 12 สงขลา</v>
      </c>
      <c r="B1242" s="27" t="s">
        <v>2156</v>
      </c>
      <c r="C1242" s="27" t="s">
        <v>2157</v>
      </c>
      <c r="D1242" s="28">
        <v>117859</v>
      </c>
      <c r="E1242" s="28">
        <v>0</v>
      </c>
      <c r="F1242" s="28">
        <v>45632</v>
      </c>
      <c r="G1242" s="28">
        <v>0</v>
      </c>
      <c r="H1242" s="28">
        <f t="shared" si="116"/>
        <v>45632</v>
      </c>
      <c r="I1242" s="28">
        <f t="shared" si="115"/>
        <v>163491</v>
      </c>
    </row>
    <row r="1243" spans="1:9" ht="13.5" thickBot="1" x14ac:dyDescent="0.25">
      <c r="A1243" s="30" t="str">
        <f t="shared" ref="A1243:B1258" si="118">A1242</f>
        <v>เขต 12 สงขลา</v>
      </c>
      <c r="B1243" s="30" t="str">
        <f t="shared" si="118"/>
        <v>9200 - ตรัง</v>
      </c>
      <c r="C1243" s="27" t="s">
        <v>2158</v>
      </c>
      <c r="D1243" s="28">
        <v>69226</v>
      </c>
      <c r="E1243" s="28">
        <v>0</v>
      </c>
      <c r="F1243" s="28">
        <v>0</v>
      </c>
      <c r="G1243" s="28">
        <v>0</v>
      </c>
      <c r="H1243" s="28">
        <f t="shared" si="116"/>
        <v>0</v>
      </c>
      <c r="I1243" s="28">
        <f t="shared" si="115"/>
        <v>69226</v>
      </c>
    </row>
    <row r="1244" spans="1:9" ht="13.5" thickBot="1" x14ac:dyDescent="0.25">
      <c r="A1244" s="30" t="str">
        <f t="shared" si="118"/>
        <v>เขต 12 สงขลา</v>
      </c>
      <c r="B1244" s="30" t="str">
        <f t="shared" si="118"/>
        <v>9200 - ตรัง</v>
      </c>
      <c r="C1244" s="27" t="s">
        <v>2159</v>
      </c>
      <c r="D1244" s="28">
        <v>63684</v>
      </c>
      <c r="E1244" s="28">
        <v>0</v>
      </c>
      <c r="F1244" s="28">
        <v>0</v>
      </c>
      <c r="G1244" s="28">
        <v>0</v>
      </c>
      <c r="H1244" s="28">
        <f t="shared" si="116"/>
        <v>0</v>
      </c>
      <c r="I1244" s="28">
        <f t="shared" si="115"/>
        <v>63684</v>
      </c>
    </row>
    <row r="1245" spans="1:9" ht="13.5" thickBot="1" x14ac:dyDescent="0.25">
      <c r="A1245" s="30" t="str">
        <f t="shared" si="118"/>
        <v>เขต 12 สงขลา</v>
      </c>
      <c r="B1245" s="30" t="str">
        <f t="shared" si="118"/>
        <v>9200 - ตรัง</v>
      </c>
      <c r="C1245" s="27" t="s">
        <v>2160</v>
      </c>
      <c r="D1245" s="28">
        <v>55239</v>
      </c>
      <c r="E1245" s="28">
        <v>0</v>
      </c>
      <c r="F1245" s="28">
        <v>0</v>
      </c>
      <c r="G1245" s="28">
        <v>0</v>
      </c>
      <c r="H1245" s="28">
        <f t="shared" si="116"/>
        <v>0</v>
      </c>
      <c r="I1245" s="28">
        <f t="shared" si="115"/>
        <v>55239</v>
      </c>
    </row>
    <row r="1246" spans="1:9" ht="13.5" thickBot="1" x14ac:dyDescent="0.25">
      <c r="A1246" s="30" t="str">
        <f t="shared" si="118"/>
        <v>เขต 12 สงขลา</v>
      </c>
      <c r="B1246" s="30" t="str">
        <f t="shared" si="118"/>
        <v>9200 - ตรัง</v>
      </c>
      <c r="C1246" s="27" t="s">
        <v>2161</v>
      </c>
      <c r="D1246" s="28">
        <v>34454</v>
      </c>
      <c r="E1246" s="28">
        <v>0</v>
      </c>
      <c r="F1246" s="28">
        <v>0</v>
      </c>
      <c r="G1246" s="28">
        <v>0</v>
      </c>
      <c r="H1246" s="28">
        <f t="shared" si="116"/>
        <v>0</v>
      </c>
      <c r="I1246" s="28">
        <f t="shared" si="115"/>
        <v>34454</v>
      </c>
    </row>
    <row r="1247" spans="1:9" ht="13.5" thickBot="1" x14ac:dyDescent="0.25">
      <c r="A1247" s="30" t="str">
        <f t="shared" si="118"/>
        <v>เขต 12 สงขลา</v>
      </c>
      <c r="B1247" s="30" t="str">
        <f t="shared" si="118"/>
        <v>9200 - ตรัง</v>
      </c>
      <c r="C1247" s="27" t="s">
        <v>2162</v>
      </c>
      <c r="D1247" s="28">
        <v>76056</v>
      </c>
      <c r="E1247" s="28">
        <v>0</v>
      </c>
      <c r="F1247" s="28">
        <v>0</v>
      </c>
      <c r="G1247" s="28">
        <v>0</v>
      </c>
      <c r="H1247" s="28">
        <f t="shared" si="116"/>
        <v>0</v>
      </c>
      <c r="I1247" s="28">
        <f t="shared" si="115"/>
        <v>76056</v>
      </c>
    </row>
    <row r="1248" spans="1:9" ht="13.5" thickBot="1" x14ac:dyDescent="0.25">
      <c r="A1248" s="30" t="str">
        <f t="shared" si="118"/>
        <v>เขต 12 สงขลา</v>
      </c>
      <c r="B1248" s="30" t="str">
        <f t="shared" si="118"/>
        <v>9200 - ตรัง</v>
      </c>
      <c r="C1248" s="27" t="s">
        <v>2163</v>
      </c>
      <c r="D1248" s="28">
        <v>35902</v>
      </c>
      <c r="E1248" s="28">
        <v>0</v>
      </c>
      <c r="F1248" s="28">
        <v>0</v>
      </c>
      <c r="G1248" s="28">
        <v>0</v>
      </c>
      <c r="H1248" s="28">
        <f t="shared" si="116"/>
        <v>0</v>
      </c>
      <c r="I1248" s="28">
        <f t="shared" si="115"/>
        <v>35902</v>
      </c>
    </row>
    <row r="1249" spans="1:9" ht="13.5" thickBot="1" x14ac:dyDescent="0.25">
      <c r="A1249" s="30" t="str">
        <f t="shared" si="118"/>
        <v>เขต 12 สงขลา</v>
      </c>
      <c r="B1249" s="30" t="str">
        <f t="shared" si="118"/>
        <v>9200 - ตรัง</v>
      </c>
      <c r="C1249" s="27" t="s">
        <v>2164</v>
      </c>
      <c r="D1249" s="28">
        <v>34405</v>
      </c>
      <c r="E1249" s="28">
        <v>0</v>
      </c>
      <c r="F1249" s="28">
        <v>0</v>
      </c>
      <c r="G1249" s="28">
        <v>0</v>
      </c>
      <c r="H1249" s="28">
        <f t="shared" si="116"/>
        <v>0</v>
      </c>
      <c r="I1249" s="28">
        <f t="shared" si="115"/>
        <v>34405</v>
      </c>
    </row>
    <row r="1250" spans="1:9" ht="13.5" thickBot="1" x14ac:dyDescent="0.25">
      <c r="A1250" s="30" t="str">
        <f t="shared" si="118"/>
        <v>เขต 12 สงขลา</v>
      </c>
      <c r="B1250" s="30" t="str">
        <f t="shared" si="118"/>
        <v>9200 - ตรัง</v>
      </c>
      <c r="C1250" s="27" t="s">
        <v>2165</v>
      </c>
      <c r="D1250" s="28">
        <v>24418</v>
      </c>
      <c r="E1250" s="28">
        <v>0</v>
      </c>
      <c r="F1250" s="28">
        <v>0</v>
      </c>
      <c r="G1250" s="28">
        <v>0</v>
      </c>
      <c r="H1250" s="28">
        <f t="shared" si="116"/>
        <v>0</v>
      </c>
      <c r="I1250" s="28">
        <f t="shared" si="115"/>
        <v>24418</v>
      </c>
    </row>
    <row r="1251" spans="1:9" ht="13.5" thickBot="1" x14ac:dyDescent="0.25">
      <c r="A1251" s="30" t="str">
        <f t="shared" si="118"/>
        <v>เขต 12 สงขลา</v>
      </c>
      <c r="B1251" s="30" t="str">
        <f t="shared" si="118"/>
        <v>9200 - ตรัง</v>
      </c>
      <c r="C1251" s="27" t="s">
        <v>954</v>
      </c>
      <c r="D1251" s="28">
        <v>0</v>
      </c>
      <c r="E1251" s="28">
        <v>47577</v>
      </c>
      <c r="F1251" s="28">
        <v>31</v>
      </c>
      <c r="G1251" s="28">
        <v>7056</v>
      </c>
      <c r="H1251" s="28">
        <f t="shared" si="116"/>
        <v>54664</v>
      </c>
      <c r="I1251" s="28">
        <f t="shared" si="115"/>
        <v>54664</v>
      </c>
    </row>
    <row r="1252" spans="1:9" ht="13.5" thickBot="1" x14ac:dyDescent="0.25">
      <c r="A1252" s="30"/>
      <c r="B1252" s="31" t="s">
        <v>2166</v>
      </c>
      <c r="C1252" s="32"/>
      <c r="D1252" s="33">
        <f>SUBTOTAL(9,D1242:D1251)</f>
        <v>511243</v>
      </c>
      <c r="E1252" s="33">
        <f>SUBTOTAL(9,E1242:E1251)</f>
        <v>47577</v>
      </c>
      <c r="F1252" s="33">
        <f>SUBTOTAL(9,F1242:F1251)</f>
        <v>45663</v>
      </c>
      <c r="G1252" s="33">
        <f>SUBTOTAL(9,G1242:G1251)</f>
        <v>7056</v>
      </c>
      <c r="H1252" s="33">
        <f t="shared" si="116"/>
        <v>100296</v>
      </c>
      <c r="I1252" s="33">
        <f t="shared" si="115"/>
        <v>611539</v>
      </c>
    </row>
    <row r="1253" spans="1:9" ht="13.5" thickBot="1" x14ac:dyDescent="0.25">
      <c r="A1253" s="30" t="str">
        <f>A1251</f>
        <v>เขต 12 สงขลา</v>
      </c>
      <c r="B1253" s="27" t="s">
        <v>2167</v>
      </c>
      <c r="C1253" s="27" t="s">
        <v>2168</v>
      </c>
      <c r="D1253" s="28">
        <v>0</v>
      </c>
      <c r="E1253" s="28">
        <v>0</v>
      </c>
      <c r="F1253" s="28">
        <v>0</v>
      </c>
      <c r="G1253" s="28">
        <v>0</v>
      </c>
      <c r="H1253" s="28">
        <f t="shared" si="116"/>
        <v>0</v>
      </c>
      <c r="I1253" s="28">
        <f t="shared" si="115"/>
        <v>0</v>
      </c>
    </row>
    <row r="1254" spans="1:9" ht="13.5" thickBot="1" x14ac:dyDescent="0.25">
      <c r="A1254" s="30" t="str">
        <f t="shared" si="118"/>
        <v>เขต 12 สงขลา</v>
      </c>
      <c r="B1254" s="30" t="str">
        <f t="shared" si="118"/>
        <v>9300 - พัทลุง</v>
      </c>
      <c r="C1254" s="27" t="s">
        <v>2169</v>
      </c>
      <c r="D1254" s="28">
        <v>83816</v>
      </c>
      <c r="E1254" s="28">
        <v>0</v>
      </c>
      <c r="F1254" s="28">
        <v>22315</v>
      </c>
      <c r="G1254" s="28">
        <v>0</v>
      </c>
      <c r="H1254" s="28">
        <f t="shared" si="116"/>
        <v>22315</v>
      </c>
      <c r="I1254" s="28">
        <f t="shared" si="115"/>
        <v>106131</v>
      </c>
    </row>
    <row r="1255" spans="1:9" ht="13.5" thickBot="1" x14ac:dyDescent="0.25">
      <c r="A1255" s="30" t="str">
        <f t="shared" si="118"/>
        <v>เขต 12 สงขลา</v>
      </c>
      <c r="B1255" s="30" t="str">
        <f t="shared" si="118"/>
        <v>9300 - พัทลุง</v>
      </c>
      <c r="C1255" s="27" t="s">
        <v>2170</v>
      </c>
      <c r="D1255" s="28">
        <v>29505</v>
      </c>
      <c r="E1255" s="28">
        <v>0</v>
      </c>
      <c r="F1255" s="28">
        <v>0</v>
      </c>
      <c r="G1255" s="28">
        <v>0</v>
      </c>
      <c r="H1255" s="28">
        <f t="shared" si="116"/>
        <v>0</v>
      </c>
      <c r="I1255" s="28">
        <f t="shared" si="115"/>
        <v>29505</v>
      </c>
    </row>
    <row r="1256" spans="1:9" ht="13.5" thickBot="1" x14ac:dyDescent="0.25">
      <c r="A1256" s="30" t="str">
        <f t="shared" si="118"/>
        <v>เขต 12 สงขลา</v>
      </c>
      <c r="B1256" s="30" t="str">
        <f t="shared" si="118"/>
        <v>9300 - พัทลุง</v>
      </c>
      <c r="C1256" s="27" t="s">
        <v>2171</v>
      </c>
      <c r="D1256" s="28">
        <v>33825</v>
      </c>
      <c r="E1256" s="28">
        <v>0</v>
      </c>
      <c r="F1256" s="28">
        <v>0</v>
      </c>
      <c r="G1256" s="28">
        <v>0</v>
      </c>
      <c r="H1256" s="28">
        <f t="shared" si="116"/>
        <v>0</v>
      </c>
      <c r="I1256" s="28">
        <f t="shared" si="115"/>
        <v>33825</v>
      </c>
    </row>
    <row r="1257" spans="1:9" ht="13.5" thickBot="1" x14ac:dyDescent="0.25">
      <c r="A1257" s="30" t="str">
        <f t="shared" si="118"/>
        <v>เขต 12 สงขลา</v>
      </c>
      <c r="B1257" s="30" t="str">
        <f t="shared" si="118"/>
        <v>9300 - พัทลุง</v>
      </c>
      <c r="C1257" s="27" t="s">
        <v>2172</v>
      </c>
      <c r="D1257" s="28">
        <v>25392</v>
      </c>
      <c r="E1257" s="28">
        <v>0</v>
      </c>
      <c r="F1257" s="28">
        <v>0</v>
      </c>
      <c r="G1257" s="28">
        <v>0</v>
      </c>
      <c r="H1257" s="28">
        <f t="shared" si="116"/>
        <v>0</v>
      </c>
      <c r="I1257" s="28">
        <f t="shared" si="115"/>
        <v>25392</v>
      </c>
    </row>
    <row r="1258" spans="1:9" ht="13.5" thickBot="1" x14ac:dyDescent="0.25">
      <c r="A1258" s="30" t="str">
        <f t="shared" si="118"/>
        <v>เขต 12 สงขลา</v>
      </c>
      <c r="B1258" s="30" t="str">
        <f t="shared" si="118"/>
        <v>9300 - พัทลุง</v>
      </c>
      <c r="C1258" s="27" t="s">
        <v>2173</v>
      </c>
      <c r="D1258" s="28">
        <v>56638</v>
      </c>
      <c r="E1258" s="28">
        <v>0</v>
      </c>
      <c r="F1258" s="28">
        <v>0</v>
      </c>
      <c r="G1258" s="28">
        <v>0</v>
      </c>
      <c r="H1258" s="28">
        <f t="shared" si="116"/>
        <v>0</v>
      </c>
      <c r="I1258" s="28">
        <f t="shared" si="115"/>
        <v>56638</v>
      </c>
    </row>
    <row r="1259" spans="1:9" ht="13.5" thickBot="1" x14ac:dyDescent="0.25">
      <c r="A1259" s="30" t="str">
        <f t="shared" ref="A1259:B1274" si="119">A1258</f>
        <v>เขต 12 สงขลา</v>
      </c>
      <c r="B1259" s="30" t="str">
        <f t="shared" si="119"/>
        <v>9300 - พัทลุง</v>
      </c>
      <c r="C1259" s="27" t="s">
        <v>2174</v>
      </c>
      <c r="D1259" s="28">
        <v>37994</v>
      </c>
      <c r="E1259" s="28">
        <v>0</v>
      </c>
      <c r="F1259" s="28">
        <v>0</v>
      </c>
      <c r="G1259" s="28">
        <v>0</v>
      </c>
      <c r="H1259" s="28">
        <f t="shared" si="116"/>
        <v>0</v>
      </c>
      <c r="I1259" s="28">
        <f t="shared" si="115"/>
        <v>37994</v>
      </c>
    </row>
    <row r="1260" spans="1:9" ht="13.5" thickBot="1" x14ac:dyDescent="0.25">
      <c r="A1260" s="30" t="str">
        <f t="shared" si="119"/>
        <v>เขต 12 สงขลา</v>
      </c>
      <c r="B1260" s="30" t="str">
        <f t="shared" si="119"/>
        <v>9300 - พัทลุง</v>
      </c>
      <c r="C1260" s="27" t="s">
        <v>2175</v>
      </c>
      <c r="D1260" s="28">
        <v>13839</v>
      </c>
      <c r="E1260" s="28">
        <v>0</v>
      </c>
      <c r="F1260" s="28">
        <v>0</v>
      </c>
      <c r="G1260" s="28">
        <v>0</v>
      </c>
      <c r="H1260" s="28">
        <f t="shared" si="116"/>
        <v>0</v>
      </c>
      <c r="I1260" s="28">
        <f t="shared" si="115"/>
        <v>13839</v>
      </c>
    </row>
    <row r="1261" spans="1:9" ht="13.5" thickBot="1" x14ac:dyDescent="0.25">
      <c r="A1261" s="30" t="str">
        <f t="shared" si="119"/>
        <v>เขต 12 สงขลา</v>
      </c>
      <c r="B1261" s="30" t="str">
        <f t="shared" si="119"/>
        <v>9300 - พัทลุง</v>
      </c>
      <c r="C1261" s="27" t="s">
        <v>2176</v>
      </c>
      <c r="D1261" s="28">
        <v>38040</v>
      </c>
      <c r="E1261" s="28">
        <v>0</v>
      </c>
      <c r="F1261" s="28">
        <v>0</v>
      </c>
      <c r="G1261" s="28">
        <v>0</v>
      </c>
      <c r="H1261" s="28">
        <f t="shared" si="116"/>
        <v>0</v>
      </c>
      <c r="I1261" s="28">
        <f t="shared" si="115"/>
        <v>38040</v>
      </c>
    </row>
    <row r="1262" spans="1:9" ht="13.5" thickBot="1" x14ac:dyDescent="0.25">
      <c r="A1262" s="30" t="str">
        <f t="shared" si="119"/>
        <v>เขต 12 สงขลา</v>
      </c>
      <c r="B1262" s="30" t="str">
        <f t="shared" si="119"/>
        <v>9300 - พัทลุง</v>
      </c>
      <c r="C1262" s="27" t="s">
        <v>2177</v>
      </c>
      <c r="D1262" s="28">
        <v>20200</v>
      </c>
      <c r="E1262" s="28">
        <v>0</v>
      </c>
      <c r="F1262" s="28">
        <v>0</v>
      </c>
      <c r="G1262" s="28">
        <v>0</v>
      </c>
      <c r="H1262" s="28">
        <f t="shared" si="116"/>
        <v>0</v>
      </c>
      <c r="I1262" s="28">
        <f t="shared" si="115"/>
        <v>20200</v>
      </c>
    </row>
    <row r="1263" spans="1:9" ht="13.5" thickBot="1" x14ac:dyDescent="0.25">
      <c r="A1263" s="30" t="str">
        <f t="shared" si="119"/>
        <v>เขต 12 สงขลา</v>
      </c>
      <c r="B1263" s="30" t="str">
        <f t="shared" si="119"/>
        <v>9300 - พัทลุง</v>
      </c>
      <c r="C1263" s="27" t="s">
        <v>2178</v>
      </c>
      <c r="D1263" s="28">
        <v>29389</v>
      </c>
      <c r="E1263" s="28">
        <v>0</v>
      </c>
      <c r="F1263" s="28">
        <v>0</v>
      </c>
      <c r="G1263" s="28">
        <v>0</v>
      </c>
      <c r="H1263" s="28">
        <f t="shared" si="116"/>
        <v>0</v>
      </c>
      <c r="I1263" s="28">
        <f t="shared" si="115"/>
        <v>29389</v>
      </c>
    </row>
    <row r="1264" spans="1:9" ht="13.5" thickBot="1" x14ac:dyDescent="0.25">
      <c r="A1264" s="30" t="str">
        <f t="shared" si="119"/>
        <v>เขต 12 สงขลา</v>
      </c>
      <c r="B1264" s="30" t="str">
        <f t="shared" si="119"/>
        <v>9300 - พัทลุง</v>
      </c>
      <c r="C1264" s="27" t="s">
        <v>2179</v>
      </c>
      <c r="D1264" s="28">
        <v>20910</v>
      </c>
      <c r="E1264" s="28">
        <v>0</v>
      </c>
      <c r="F1264" s="28">
        <v>0</v>
      </c>
      <c r="G1264" s="28">
        <v>0</v>
      </c>
      <c r="H1264" s="28">
        <f t="shared" si="116"/>
        <v>0</v>
      </c>
      <c r="I1264" s="28">
        <f t="shared" si="115"/>
        <v>20910</v>
      </c>
    </row>
    <row r="1265" spans="1:9" ht="13.5" thickBot="1" x14ac:dyDescent="0.25">
      <c r="A1265" s="30" t="str">
        <f t="shared" si="119"/>
        <v>เขต 12 สงขลา</v>
      </c>
      <c r="B1265" s="30" t="str">
        <f t="shared" si="119"/>
        <v>9300 - พัทลุง</v>
      </c>
      <c r="C1265" s="27" t="s">
        <v>2180</v>
      </c>
      <c r="D1265" s="28">
        <v>5078</v>
      </c>
      <c r="E1265" s="28">
        <v>0</v>
      </c>
      <c r="F1265" s="28">
        <v>0</v>
      </c>
      <c r="G1265" s="28">
        <v>0</v>
      </c>
      <c r="H1265" s="28">
        <f t="shared" si="116"/>
        <v>0</v>
      </c>
      <c r="I1265" s="28">
        <f t="shared" si="115"/>
        <v>5078</v>
      </c>
    </row>
    <row r="1266" spans="1:9" ht="13.5" thickBot="1" x14ac:dyDescent="0.25">
      <c r="A1266" s="30" t="str">
        <f t="shared" si="119"/>
        <v>เขต 12 สงขลา</v>
      </c>
      <c r="B1266" s="30" t="str">
        <f t="shared" si="119"/>
        <v>9300 - พัทลุง</v>
      </c>
      <c r="C1266" s="27" t="s">
        <v>954</v>
      </c>
      <c r="D1266" s="28">
        <v>0</v>
      </c>
      <c r="E1266" s="28">
        <v>58846</v>
      </c>
      <c r="F1266" s="28">
        <v>31</v>
      </c>
      <c r="G1266" s="28">
        <v>8854</v>
      </c>
      <c r="H1266" s="28">
        <f t="shared" si="116"/>
        <v>67731</v>
      </c>
      <c r="I1266" s="28">
        <f t="shared" si="115"/>
        <v>67731</v>
      </c>
    </row>
    <row r="1267" spans="1:9" ht="13.5" thickBot="1" x14ac:dyDescent="0.25">
      <c r="A1267" s="30"/>
      <c r="B1267" s="31" t="s">
        <v>2181</v>
      </c>
      <c r="C1267" s="32"/>
      <c r="D1267" s="33">
        <f>SUBTOTAL(9,D1253:D1266)</f>
        <v>394626</v>
      </c>
      <c r="E1267" s="33">
        <f>SUBTOTAL(9,E1253:E1266)</f>
        <v>58846</v>
      </c>
      <c r="F1267" s="33">
        <f>SUBTOTAL(9,F1253:F1266)</f>
        <v>22346</v>
      </c>
      <c r="G1267" s="33">
        <f>SUBTOTAL(9,G1253:G1266)</f>
        <v>8854</v>
      </c>
      <c r="H1267" s="33">
        <f t="shared" si="116"/>
        <v>90046</v>
      </c>
      <c r="I1267" s="33">
        <f t="shared" si="115"/>
        <v>484672</v>
      </c>
    </row>
    <row r="1268" spans="1:9" ht="13.5" thickBot="1" x14ac:dyDescent="0.25">
      <c r="A1268" s="30" t="str">
        <f>A1266</f>
        <v>เขต 12 สงขลา</v>
      </c>
      <c r="B1268" s="27" t="s">
        <v>2182</v>
      </c>
      <c r="C1268" s="27" t="s">
        <v>2183</v>
      </c>
      <c r="D1268" s="28">
        <v>104404</v>
      </c>
      <c r="E1268" s="28">
        <v>0</v>
      </c>
      <c r="F1268" s="28">
        <v>23307</v>
      </c>
      <c r="G1268" s="28">
        <v>0</v>
      </c>
      <c r="H1268" s="28">
        <f t="shared" si="116"/>
        <v>23307</v>
      </c>
      <c r="I1268" s="28">
        <f t="shared" si="115"/>
        <v>127711</v>
      </c>
    </row>
    <row r="1269" spans="1:9" ht="13.5" thickBot="1" x14ac:dyDescent="0.25">
      <c r="A1269" s="30" t="str">
        <f t="shared" si="119"/>
        <v>เขต 12 สงขลา</v>
      </c>
      <c r="B1269" s="30" t="str">
        <f t="shared" si="119"/>
        <v>9400 - ปัตตานี</v>
      </c>
      <c r="C1269" s="27" t="s">
        <v>2184</v>
      </c>
      <c r="D1269" s="28">
        <v>56763</v>
      </c>
      <c r="E1269" s="28">
        <v>0</v>
      </c>
      <c r="F1269" s="28">
        <v>0</v>
      </c>
      <c r="G1269" s="28">
        <v>0</v>
      </c>
      <c r="H1269" s="28">
        <f t="shared" si="116"/>
        <v>0</v>
      </c>
      <c r="I1269" s="28">
        <f t="shared" si="115"/>
        <v>56763</v>
      </c>
    </row>
    <row r="1270" spans="1:9" ht="13.5" thickBot="1" x14ac:dyDescent="0.25">
      <c r="A1270" s="30" t="str">
        <f t="shared" si="119"/>
        <v>เขต 12 สงขลา</v>
      </c>
      <c r="B1270" s="30" t="str">
        <f t="shared" si="119"/>
        <v>9400 - ปัตตานี</v>
      </c>
      <c r="C1270" s="27" t="s">
        <v>2185</v>
      </c>
      <c r="D1270" s="28">
        <v>64182</v>
      </c>
      <c r="E1270" s="28">
        <v>0</v>
      </c>
      <c r="F1270" s="28">
        <v>0</v>
      </c>
      <c r="G1270" s="28">
        <v>0</v>
      </c>
      <c r="H1270" s="28">
        <f t="shared" si="116"/>
        <v>0</v>
      </c>
      <c r="I1270" s="28">
        <f t="shared" si="115"/>
        <v>64182</v>
      </c>
    </row>
    <row r="1271" spans="1:9" ht="13.5" thickBot="1" x14ac:dyDescent="0.25">
      <c r="A1271" s="30" t="str">
        <f t="shared" si="119"/>
        <v>เขต 12 สงขลา</v>
      </c>
      <c r="B1271" s="30" t="str">
        <f t="shared" si="119"/>
        <v>9400 - ปัตตานี</v>
      </c>
      <c r="C1271" s="27" t="s">
        <v>2186</v>
      </c>
      <c r="D1271" s="28">
        <v>39243</v>
      </c>
      <c r="E1271" s="28">
        <v>0</v>
      </c>
      <c r="F1271" s="28">
        <v>0</v>
      </c>
      <c r="G1271" s="28">
        <v>0</v>
      </c>
      <c r="H1271" s="28">
        <f t="shared" si="116"/>
        <v>0</v>
      </c>
      <c r="I1271" s="28">
        <f t="shared" si="115"/>
        <v>39243</v>
      </c>
    </row>
    <row r="1272" spans="1:9" ht="13.5" thickBot="1" x14ac:dyDescent="0.25">
      <c r="A1272" s="30" t="str">
        <f t="shared" si="119"/>
        <v>เขต 12 สงขลา</v>
      </c>
      <c r="B1272" s="30" t="str">
        <f t="shared" si="119"/>
        <v>9400 - ปัตตานี</v>
      </c>
      <c r="C1272" s="27" t="s">
        <v>2187</v>
      </c>
      <c r="D1272" s="28">
        <v>54258</v>
      </c>
      <c r="E1272" s="28">
        <v>0</v>
      </c>
      <c r="F1272" s="28">
        <v>0</v>
      </c>
      <c r="G1272" s="28">
        <v>0</v>
      </c>
      <c r="H1272" s="28">
        <f t="shared" si="116"/>
        <v>0</v>
      </c>
      <c r="I1272" s="28">
        <f t="shared" si="115"/>
        <v>54258</v>
      </c>
    </row>
    <row r="1273" spans="1:9" ht="13.5" thickBot="1" x14ac:dyDescent="0.25">
      <c r="A1273" s="30" t="str">
        <f t="shared" si="119"/>
        <v>เขต 12 สงขลา</v>
      </c>
      <c r="B1273" s="30" t="str">
        <f t="shared" si="119"/>
        <v>9400 - ปัตตานี</v>
      </c>
      <c r="C1273" s="27" t="s">
        <v>2188</v>
      </c>
      <c r="D1273" s="28">
        <v>21377</v>
      </c>
      <c r="E1273" s="28">
        <v>0</v>
      </c>
      <c r="F1273" s="28">
        <v>0</v>
      </c>
      <c r="G1273" s="28">
        <v>0</v>
      </c>
      <c r="H1273" s="28">
        <f t="shared" si="116"/>
        <v>0</v>
      </c>
      <c r="I1273" s="28">
        <f t="shared" si="115"/>
        <v>21377</v>
      </c>
    </row>
    <row r="1274" spans="1:9" ht="13.5" thickBot="1" x14ac:dyDescent="0.25">
      <c r="A1274" s="30" t="str">
        <f t="shared" si="119"/>
        <v>เขต 12 สงขลา</v>
      </c>
      <c r="B1274" s="30" t="str">
        <f t="shared" si="119"/>
        <v>9400 - ปัตตานี</v>
      </c>
      <c r="C1274" s="27" t="s">
        <v>2189</v>
      </c>
      <c r="D1274" s="28">
        <v>10715</v>
      </c>
      <c r="E1274" s="28">
        <v>0</v>
      </c>
      <c r="F1274" s="28">
        <v>0</v>
      </c>
      <c r="G1274" s="28">
        <v>0</v>
      </c>
      <c r="H1274" s="28">
        <f t="shared" si="116"/>
        <v>0</v>
      </c>
      <c r="I1274" s="28">
        <f t="shared" si="115"/>
        <v>10715</v>
      </c>
    </row>
    <row r="1275" spans="1:9" ht="13.5" thickBot="1" x14ac:dyDescent="0.25">
      <c r="A1275" s="30" t="str">
        <f t="shared" ref="A1275:B1290" si="120">A1274</f>
        <v>เขต 12 สงขลา</v>
      </c>
      <c r="B1275" s="30" t="str">
        <f t="shared" si="120"/>
        <v>9400 - ปัตตานี</v>
      </c>
      <c r="C1275" s="27" t="s">
        <v>2190</v>
      </c>
      <c r="D1275" s="28">
        <v>76569</v>
      </c>
      <c r="E1275" s="28">
        <v>0</v>
      </c>
      <c r="F1275" s="28">
        <v>0</v>
      </c>
      <c r="G1275" s="28">
        <v>0</v>
      </c>
      <c r="H1275" s="28">
        <f t="shared" si="116"/>
        <v>0</v>
      </c>
      <c r="I1275" s="28">
        <f t="shared" si="115"/>
        <v>76569</v>
      </c>
    </row>
    <row r="1276" spans="1:9" ht="13.5" thickBot="1" x14ac:dyDescent="0.25">
      <c r="A1276" s="30" t="str">
        <f t="shared" si="120"/>
        <v>เขต 12 สงขลา</v>
      </c>
      <c r="B1276" s="30" t="str">
        <f t="shared" si="120"/>
        <v>9400 - ปัตตานี</v>
      </c>
      <c r="C1276" s="27" t="s">
        <v>2191</v>
      </c>
      <c r="D1276" s="28">
        <v>80394</v>
      </c>
      <c r="E1276" s="28">
        <v>0</v>
      </c>
      <c r="F1276" s="28">
        <v>0</v>
      </c>
      <c r="G1276" s="28">
        <v>0</v>
      </c>
      <c r="H1276" s="28">
        <f t="shared" si="116"/>
        <v>0</v>
      </c>
      <c r="I1276" s="28">
        <f t="shared" si="115"/>
        <v>80394</v>
      </c>
    </row>
    <row r="1277" spans="1:9" ht="13.5" thickBot="1" x14ac:dyDescent="0.25">
      <c r="A1277" s="30" t="str">
        <f t="shared" si="120"/>
        <v>เขต 12 สงขลา</v>
      </c>
      <c r="B1277" s="30" t="str">
        <f t="shared" si="120"/>
        <v>9400 - ปัตตานี</v>
      </c>
      <c r="C1277" s="27" t="s">
        <v>2192</v>
      </c>
      <c r="D1277" s="28">
        <v>13651</v>
      </c>
      <c r="E1277" s="28">
        <v>0</v>
      </c>
      <c r="F1277" s="28">
        <v>0</v>
      </c>
      <c r="G1277" s="28">
        <v>0</v>
      </c>
      <c r="H1277" s="28">
        <f t="shared" si="116"/>
        <v>0</v>
      </c>
      <c r="I1277" s="28">
        <f t="shared" si="115"/>
        <v>13651</v>
      </c>
    </row>
    <row r="1278" spans="1:9" ht="13.5" thickBot="1" x14ac:dyDescent="0.25">
      <c r="A1278" s="30" t="str">
        <f t="shared" si="120"/>
        <v>เขต 12 สงขลา</v>
      </c>
      <c r="B1278" s="30" t="str">
        <f t="shared" si="120"/>
        <v>9400 - ปัตตานี</v>
      </c>
      <c r="C1278" s="27" t="s">
        <v>2193</v>
      </c>
      <c r="D1278" s="28">
        <v>60315</v>
      </c>
      <c r="E1278" s="28">
        <v>0</v>
      </c>
      <c r="F1278" s="28">
        <v>0</v>
      </c>
      <c r="G1278" s="28">
        <v>0</v>
      </c>
      <c r="H1278" s="28">
        <f t="shared" si="116"/>
        <v>0</v>
      </c>
      <c r="I1278" s="28">
        <f t="shared" si="115"/>
        <v>60315</v>
      </c>
    </row>
    <row r="1279" spans="1:9" ht="13.5" thickBot="1" x14ac:dyDescent="0.25">
      <c r="A1279" s="30" t="str">
        <f t="shared" si="120"/>
        <v>เขต 12 สงขลา</v>
      </c>
      <c r="B1279" s="30" t="str">
        <f t="shared" si="120"/>
        <v>9400 - ปัตตานี</v>
      </c>
      <c r="C1279" s="27" t="s">
        <v>2194</v>
      </c>
      <c r="D1279" s="28">
        <v>16440</v>
      </c>
      <c r="E1279" s="28">
        <v>0</v>
      </c>
      <c r="F1279" s="28">
        <v>0</v>
      </c>
      <c r="G1279" s="28">
        <v>0</v>
      </c>
      <c r="H1279" s="28">
        <f t="shared" si="116"/>
        <v>0</v>
      </c>
      <c r="I1279" s="28">
        <f t="shared" si="115"/>
        <v>16440</v>
      </c>
    </row>
    <row r="1280" spans="1:9" ht="13.5" thickBot="1" x14ac:dyDescent="0.25">
      <c r="A1280" s="30" t="str">
        <f t="shared" si="120"/>
        <v>เขต 12 สงขลา</v>
      </c>
      <c r="B1280" s="30" t="str">
        <f t="shared" si="120"/>
        <v>9400 - ปัตตานี</v>
      </c>
      <c r="C1280" s="27" t="s">
        <v>2195</v>
      </c>
      <c r="D1280" s="28">
        <v>5924</v>
      </c>
      <c r="E1280" s="28">
        <v>0</v>
      </c>
      <c r="F1280" s="28">
        <v>0</v>
      </c>
      <c r="G1280" s="28">
        <v>0</v>
      </c>
      <c r="H1280" s="28">
        <f t="shared" si="116"/>
        <v>0</v>
      </c>
      <c r="I1280" s="28">
        <f t="shared" si="115"/>
        <v>5924</v>
      </c>
    </row>
    <row r="1281" spans="1:9" ht="13.5" thickBot="1" x14ac:dyDescent="0.25">
      <c r="A1281" s="30" t="str">
        <f t="shared" si="120"/>
        <v>เขต 12 สงขลา</v>
      </c>
      <c r="B1281" s="30" t="str">
        <f t="shared" si="120"/>
        <v>9400 - ปัตตานี</v>
      </c>
      <c r="C1281" s="27" t="s">
        <v>2196</v>
      </c>
      <c r="D1281" s="28">
        <v>5306</v>
      </c>
      <c r="E1281" s="28">
        <v>0</v>
      </c>
      <c r="F1281" s="28">
        <v>0</v>
      </c>
      <c r="G1281" s="28">
        <v>0</v>
      </c>
      <c r="H1281" s="28">
        <f t="shared" si="116"/>
        <v>0</v>
      </c>
      <c r="I1281" s="28">
        <f t="shared" si="115"/>
        <v>5306</v>
      </c>
    </row>
    <row r="1282" spans="1:9" ht="13.5" thickBot="1" x14ac:dyDescent="0.25">
      <c r="A1282" s="30" t="str">
        <f t="shared" si="120"/>
        <v>เขต 12 สงขลา</v>
      </c>
      <c r="B1282" s="30" t="str">
        <f t="shared" si="120"/>
        <v>9400 - ปัตตานี</v>
      </c>
      <c r="C1282" s="27" t="s">
        <v>954</v>
      </c>
      <c r="D1282" s="28">
        <v>0</v>
      </c>
      <c r="E1282" s="28">
        <v>41613</v>
      </c>
      <c r="F1282" s="28">
        <v>25</v>
      </c>
      <c r="G1282" s="28">
        <v>5531</v>
      </c>
      <c r="H1282" s="28">
        <f t="shared" si="116"/>
        <v>47169</v>
      </c>
      <c r="I1282" s="28">
        <f t="shared" si="115"/>
        <v>47169</v>
      </c>
    </row>
    <row r="1283" spans="1:9" ht="13.5" thickBot="1" x14ac:dyDescent="0.25">
      <c r="A1283" s="30"/>
      <c r="B1283" s="31" t="s">
        <v>2197</v>
      </c>
      <c r="C1283" s="32"/>
      <c r="D1283" s="33">
        <f>SUBTOTAL(9,D1268:D1282)</f>
        <v>609541</v>
      </c>
      <c r="E1283" s="33">
        <f>SUBTOTAL(9,E1268:E1282)</f>
        <v>41613</v>
      </c>
      <c r="F1283" s="33">
        <f>SUBTOTAL(9,F1268:F1282)</f>
        <v>23332</v>
      </c>
      <c r="G1283" s="33">
        <f>SUBTOTAL(9,G1268:G1282)</f>
        <v>5531</v>
      </c>
      <c r="H1283" s="33">
        <f t="shared" si="116"/>
        <v>70476</v>
      </c>
      <c r="I1283" s="33">
        <f t="shared" si="115"/>
        <v>680017</v>
      </c>
    </row>
    <row r="1284" spans="1:9" ht="13.5" thickBot="1" x14ac:dyDescent="0.25">
      <c r="A1284" s="30" t="str">
        <f>A1282</f>
        <v>เขต 12 สงขลา</v>
      </c>
      <c r="B1284" s="27" t="s">
        <v>2198</v>
      </c>
      <c r="C1284" s="27" t="s">
        <v>2199</v>
      </c>
      <c r="D1284" s="28">
        <v>139099</v>
      </c>
      <c r="E1284" s="28">
        <v>0</v>
      </c>
      <c r="F1284" s="28">
        <v>23776</v>
      </c>
      <c r="G1284" s="28">
        <v>0</v>
      </c>
      <c r="H1284" s="28">
        <f t="shared" si="116"/>
        <v>23776</v>
      </c>
      <c r="I1284" s="28">
        <f t="shared" si="115"/>
        <v>162875</v>
      </c>
    </row>
    <row r="1285" spans="1:9" ht="13.5" thickBot="1" x14ac:dyDescent="0.25">
      <c r="A1285" s="30" t="str">
        <f t="shared" si="120"/>
        <v>เขต 12 สงขลา</v>
      </c>
      <c r="B1285" s="30" t="str">
        <f t="shared" si="120"/>
        <v>9500 - ยะลา</v>
      </c>
      <c r="C1285" s="27" t="s">
        <v>2200</v>
      </c>
      <c r="D1285" s="28">
        <v>60779</v>
      </c>
      <c r="E1285" s="28">
        <v>0</v>
      </c>
      <c r="F1285" s="28">
        <v>3391</v>
      </c>
      <c r="G1285" s="28">
        <v>0</v>
      </c>
      <c r="H1285" s="28">
        <f t="shared" si="116"/>
        <v>3391</v>
      </c>
      <c r="I1285" s="28">
        <f t="shared" ref="I1285:I1348" si="121">D1285+H1285</f>
        <v>64170</v>
      </c>
    </row>
    <row r="1286" spans="1:9" ht="13.5" thickBot="1" x14ac:dyDescent="0.25">
      <c r="A1286" s="30" t="str">
        <f t="shared" si="120"/>
        <v>เขต 12 สงขลา</v>
      </c>
      <c r="B1286" s="30" t="str">
        <f t="shared" si="120"/>
        <v>9500 - ยะลา</v>
      </c>
      <c r="C1286" s="27" t="s">
        <v>2201</v>
      </c>
      <c r="D1286" s="28">
        <v>53057</v>
      </c>
      <c r="E1286" s="28">
        <v>0</v>
      </c>
      <c r="F1286" s="28">
        <v>0</v>
      </c>
      <c r="G1286" s="28">
        <v>0</v>
      </c>
      <c r="H1286" s="28">
        <f t="shared" ref="H1286:H1349" si="122">SUM(E1286:G1286)</f>
        <v>0</v>
      </c>
      <c r="I1286" s="28">
        <f t="shared" si="121"/>
        <v>53057</v>
      </c>
    </row>
    <row r="1287" spans="1:9" ht="13.5" thickBot="1" x14ac:dyDescent="0.25">
      <c r="A1287" s="30" t="str">
        <f t="shared" si="120"/>
        <v>เขต 12 สงขลา</v>
      </c>
      <c r="B1287" s="30" t="str">
        <f t="shared" si="120"/>
        <v>9500 - ยะลา</v>
      </c>
      <c r="C1287" s="27" t="s">
        <v>2202</v>
      </c>
      <c r="D1287" s="28">
        <v>21581</v>
      </c>
      <c r="E1287" s="28">
        <v>0</v>
      </c>
      <c r="F1287" s="28">
        <v>0</v>
      </c>
      <c r="G1287" s="28">
        <v>0</v>
      </c>
      <c r="H1287" s="28">
        <f t="shared" si="122"/>
        <v>0</v>
      </c>
      <c r="I1287" s="28">
        <f t="shared" si="121"/>
        <v>21581</v>
      </c>
    </row>
    <row r="1288" spans="1:9" ht="13.5" thickBot="1" x14ac:dyDescent="0.25">
      <c r="A1288" s="30" t="str">
        <f t="shared" si="120"/>
        <v>เขต 12 สงขลา</v>
      </c>
      <c r="B1288" s="30" t="str">
        <f t="shared" si="120"/>
        <v>9500 - ยะลา</v>
      </c>
      <c r="C1288" s="27" t="s">
        <v>2203</v>
      </c>
      <c r="D1288" s="28">
        <v>80174</v>
      </c>
      <c r="E1288" s="28">
        <v>0</v>
      </c>
      <c r="F1288" s="28">
        <v>0</v>
      </c>
      <c r="G1288" s="28">
        <v>0</v>
      </c>
      <c r="H1288" s="28">
        <f t="shared" si="122"/>
        <v>0</v>
      </c>
      <c r="I1288" s="28">
        <f t="shared" si="121"/>
        <v>80174</v>
      </c>
    </row>
    <row r="1289" spans="1:9" ht="13.5" thickBot="1" x14ac:dyDescent="0.25">
      <c r="A1289" s="30" t="str">
        <f t="shared" si="120"/>
        <v>เขต 12 สงขลา</v>
      </c>
      <c r="B1289" s="30" t="str">
        <f t="shared" si="120"/>
        <v>9500 - ยะลา</v>
      </c>
      <c r="C1289" s="27" t="s">
        <v>2204</v>
      </c>
      <c r="D1289" s="28">
        <v>54984</v>
      </c>
      <c r="E1289" s="28">
        <v>0</v>
      </c>
      <c r="F1289" s="28">
        <v>0</v>
      </c>
      <c r="G1289" s="28">
        <v>0</v>
      </c>
      <c r="H1289" s="28">
        <f t="shared" si="122"/>
        <v>0</v>
      </c>
      <c r="I1289" s="28">
        <f t="shared" si="121"/>
        <v>54984</v>
      </c>
    </row>
    <row r="1290" spans="1:9" ht="13.5" thickBot="1" x14ac:dyDescent="0.25">
      <c r="A1290" s="30" t="str">
        <f t="shared" si="120"/>
        <v>เขต 12 สงขลา</v>
      </c>
      <c r="B1290" s="30" t="str">
        <f t="shared" si="120"/>
        <v>9500 - ยะลา</v>
      </c>
      <c r="C1290" s="27" t="s">
        <v>2205</v>
      </c>
      <c r="D1290" s="28">
        <v>23088</v>
      </c>
      <c r="E1290" s="28">
        <v>0</v>
      </c>
      <c r="F1290" s="28">
        <v>0</v>
      </c>
      <c r="G1290" s="28">
        <v>0</v>
      </c>
      <c r="H1290" s="28">
        <f t="shared" si="122"/>
        <v>0</v>
      </c>
      <c r="I1290" s="28">
        <f t="shared" si="121"/>
        <v>23088</v>
      </c>
    </row>
    <row r="1291" spans="1:9" ht="13.5" thickBot="1" x14ac:dyDescent="0.25">
      <c r="A1291" s="30" t="str">
        <f>A1290</f>
        <v>เขต 12 สงขลา</v>
      </c>
      <c r="B1291" s="30" t="str">
        <f>B1290</f>
        <v>9500 - ยะลา</v>
      </c>
      <c r="C1291" s="27" t="s">
        <v>2206</v>
      </c>
      <c r="D1291" s="28">
        <v>24726</v>
      </c>
      <c r="E1291" s="28">
        <v>0</v>
      </c>
      <c r="F1291" s="28">
        <v>0</v>
      </c>
      <c r="G1291" s="28">
        <v>0</v>
      </c>
      <c r="H1291" s="28">
        <f t="shared" si="122"/>
        <v>0</v>
      </c>
      <c r="I1291" s="28">
        <f t="shared" si="121"/>
        <v>24726</v>
      </c>
    </row>
    <row r="1292" spans="1:9" ht="13.5" thickBot="1" x14ac:dyDescent="0.25">
      <c r="A1292" s="30" t="str">
        <f>A1291</f>
        <v>เขต 12 สงขลา</v>
      </c>
      <c r="B1292" s="30" t="str">
        <f>B1291</f>
        <v>9500 - ยะลา</v>
      </c>
      <c r="C1292" s="27" t="s">
        <v>954</v>
      </c>
      <c r="D1292" s="28">
        <v>0</v>
      </c>
      <c r="E1292" s="28">
        <v>40269</v>
      </c>
      <c r="F1292" s="28">
        <v>25</v>
      </c>
      <c r="G1292" s="28">
        <v>4572</v>
      </c>
      <c r="H1292" s="28">
        <f t="shared" si="122"/>
        <v>44866</v>
      </c>
      <c r="I1292" s="28">
        <f t="shared" si="121"/>
        <v>44866</v>
      </c>
    </row>
    <row r="1293" spans="1:9" ht="13.5" thickBot="1" x14ac:dyDescent="0.25">
      <c r="A1293" s="30"/>
      <c r="B1293" s="31" t="s">
        <v>2207</v>
      </c>
      <c r="C1293" s="32"/>
      <c r="D1293" s="33">
        <f>SUBTOTAL(9,D1284:D1292)</f>
        <v>457488</v>
      </c>
      <c r="E1293" s="33">
        <f>SUBTOTAL(9,E1284:E1292)</f>
        <v>40269</v>
      </c>
      <c r="F1293" s="33">
        <f>SUBTOTAL(9,F1284:F1292)</f>
        <v>27192</v>
      </c>
      <c r="G1293" s="33">
        <f>SUBTOTAL(9,G1284:G1292)</f>
        <v>4572</v>
      </c>
      <c r="H1293" s="33">
        <f t="shared" si="122"/>
        <v>72033</v>
      </c>
      <c r="I1293" s="33">
        <f t="shared" si="121"/>
        <v>529521</v>
      </c>
    </row>
    <row r="1294" spans="1:9" ht="13.5" thickBot="1" x14ac:dyDescent="0.25">
      <c r="A1294" s="30" t="str">
        <f>A1292</f>
        <v>เขต 12 สงขลา</v>
      </c>
      <c r="B1294" s="27" t="s">
        <v>2208</v>
      </c>
      <c r="C1294" s="27" t="s">
        <v>2209</v>
      </c>
      <c r="D1294" s="28">
        <v>94801</v>
      </c>
      <c r="E1294" s="28">
        <v>0</v>
      </c>
      <c r="F1294" s="28">
        <v>13865</v>
      </c>
      <c r="G1294" s="28">
        <v>0</v>
      </c>
      <c r="H1294" s="28">
        <f t="shared" si="122"/>
        <v>13865</v>
      </c>
      <c r="I1294" s="28">
        <f t="shared" si="121"/>
        <v>108666</v>
      </c>
    </row>
    <row r="1295" spans="1:9" ht="13.5" thickBot="1" x14ac:dyDescent="0.25">
      <c r="A1295" s="30" t="str">
        <f t="shared" ref="A1295:B1307" si="123">A1294</f>
        <v>เขต 12 สงขลา</v>
      </c>
      <c r="B1295" s="30" t="str">
        <f t="shared" si="123"/>
        <v>9600 - นราธิวาส</v>
      </c>
      <c r="C1295" s="27" t="s">
        <v>2210</v>
      </c>
      <c r="D1295" s="28">
        <v>68306</v>
      </c>
      <c r="E1295" s="28">
        <v>0</v>
      </c>
      <c r="F1295" s="28">
        <v>6409</v>
      </c>
      <c r="G1295" s="28">
        <v>0</v>
      </c>
      <c r="H1295" s="28">
        <f t="shared" si="122"/>
        <v>6409</v>
      </c>
      <c r="I1295" s="28">
        <f t="shared" si="121"/>
        <v>74715</v>
      </c>
    </row>
    <row r="1296" spans="1:9" ht="13.5" thickBot="1" x14ac:dyDescent="0.25">
      <c r="A1296" s="30" t="str">
        <f t="shared" si="123"/>
        <v>เขต 12 สงขลา</v>
      </c>
      <c r="B1296" s="30" t="str">
        <f t="shared" si="123"/>
        <v>9600 - นราธิวาส</v>
      </c>
      <c r="C1296" s="27" t="s">
        <v>2211</v>
      </c>
      <c r="D1296" s="28">
        <v>62739</v>
      </c>
      <c r="E1296" s="28">
        <v>0</v>
      </c>
      <c r="F1296" s="28">
        <v>0</v>
      </c>
      <c r="G1296" s="28">
        <v>0</v>
      </c>
      <c r="H1296" s="28">
        <f t="shared" si="122"/>
        <v>0</v>
      </c>
      <c r="I1296" s="28">
        <f t="shared" si="121"/>
        <v>62739</v>
      </c>
    </row>
    <row r="1297" spans="1:9" ht="13.5" thickBot="1" x14ac:dyDescent="0.25">
      <c r="A1297" s="30" t="str">
        <f t="shared" si="123"/>
        <v>เขต 12 สงขลา</v>
      </c>
      <c r="B1297" s="30" t="str">
        <f t="shared" si="123"/>
        <v>9600 - นราธิวาส</v>
      </c>
      <c r="C1297" s="27" t="s">
        <v>2212</v>
      </c>
      <c r="D1297" s="28">
        <v>47139</v>
      </c>
      <c r="E1297" s="28">
        <v>0</v>
      </c>
      <c r="F1297" s="28">
        <v>0</v>
      </c>
      <c r="G1297" s="28">
        <v>0</v>
      </c>
      <c r="H1297" s="28">
        <f t="shared" si="122"/>
        <v>0</v>
      </c>
      <c r="I1297" s="28">
        <f t="shared" si="121"/>
        <v>47139</v>
      </c>
    </row>
    <row r="1298" spans="1:9" ht="13.5" thickBot="1" x14ac:dyDescent="0.25">
      <c r="A1298" s="30" t="str">
        <f t="shared" si="123"/>
        <v>เขต 12 สงขลา</v>
      </c>
      <c r="B1298" s="30" t="str">
        <f t="shared" si="123"/>
        <v>9600 - นราธิวาส</v>
      </c>
      <c r="C1298" s="27" t="s">
        <v>2213</v>
      </c>
      <c r="D1298" s="28">
        <v>81396</v>
      </c>
      <c r="E1298" s="28">
        <v>0</v>
      </c>
      <c r="F1298" s="28">
        <v>0</v>
      </c>
      <c r="G1298" s="28">
        <v>0</v>
      </c>
      <c r="H1298" s="28">
        <f t="shared" si="122"/>
        <v>0</v>
      </c>
      <c r="I1298" s="28">
        <f t="shared" si="121"/>
        <v>81396</v>
      </c>
    </row>
    <row r="1299" spans="1:9" ht="13.5" thickBot="1" x14ac:dyDescent="0.25">
      <c r="A1299" s="30" t="str">
        <f t="shared" si="123"/>
        <v>เขต 12 สงขลา</v>
      </c>
      <c r="B1299" s="30" t="str">
        <f t="shared" si="123"/>
        <v>9600 - นราธิวาส</v>
      </c>
      <c r="C1299" s="27" t="s">
        <v>2214</v>
      </c>
      <c r="D1299" s="28">
        <v>63790</v>
      </c>
      <c r="E1299" s="28">
        <v>0</v>
      </c>
      <c r="F1299" s="28">
        <v>0</v>
      </c>
      <c r="G1299" s="28">
        <v>0</v>
      </c>
      <c r="H1299" s="28">
        <f t="shared" si="122"/>
        <v>0</v>
      </c>
      <c r="I1299" s="28">
        <f t="shared" si="121"/>
        <v>63790</v>
      </c>
    </row>
    <row r="1300" spans="1:9" ht="13.5" thickBot="1" x14ac:dyDescent="0.25">
      <c r="A1300" s="30" t="str">
        <f t="shared" si="123"/>
        <v>เขต 12 สงขลา</v>
      </c>
      <c r="B1300" s="30" t="str">
        <f t="shared" si="123"/>
        <v>9600 - นราธิวาส</v>
      </c>
      <c r="C1300" s="27" t="s">
        <v>2215</v>
      </c>
      <c r="D1300" s="28">
        <v>34578</v>
      </c>
      <c r="E1300" s="28">
        <v>0</v>
      </c>
      <c r="F1300" s="28">
        <v>0</v>
      </c>
      <c r="G1300" s="28">
        <v>0</v>
      </c>
      <c r="H1300" s="28">
        <f t="shared" si="122"/>
        <v>0</v>
      </c>
      <c r="I1300" s="28">
        <f t="shared" si="121"/>
        <v>34578</v>
      </c>
    </row>
    <row r="1301" spans="1:9" ht="13.5" thickBot="1" x14ac:dyDescent="0.25">
      <c r="A1301" s="30" t="str">
        <f t="shared" si="123"/>
        <v>เขต 12 สงขลา</v>
      </c>
      <c r="B1301" s="30" t="str">
        <f t="shared" si="123"/>
        <v>9600 - นราธิวาส</v>
      </c>
      <c r="C1301" s="27" t="s">
        <v>2216</v>
      </c>
      <c r="D1301" s="28">
        <v>46414</v>
      </c>
      <c r="E1301" s="28">
        <v>0</v>
      </c>
      <c r="F1301" s="28">
        <v>0</v>
      </c>
      <c r="G1301" s="28">
        <v>0</v>
      </c>
      <c r="H1301" s="28">
        <f t="shared" si="122"/>
        <v>0</v>
      </c>
      <c r="I1301" s="28">
        <f t="shared" si="121"/>
        <v>46414</v>
      </c>
    </row>
    <row r="1302" spans="1:9" ht="13.5" thickBot="1" x14ac:dyDescent="0.25">
      <c r="A1302" s="30" t="str">
        <f t="shared" si="123"/>
        <v>เขต 12 สงขลา</v>
      </c>
      <c r="B1302" s="30" t="str">
        <f t="shared" si="123"/>
        <v>9600 - นราธิวาส</v>
      </c>
      <c r="C1302" s="27" t="s">
        <v>2217</v>
      </c>
      <c r="D1302" s="28">
        <v>22484</v>
      </c>
      <c r="E1302" s="28">
        <v>0</v>
      </c>
      <c r="F1302" s="28">
        <v>0</v>
      </c>
      <c r="G1302" s="28">
        <v>0</v>
      </c>
      <c r="H1302" s="28">
        <f t="shared" si="122"/>
        <v>0</v>
      </c>
      <c r="I1302" s="28">
        <f t="shared" si="121"/>
        <v>22484</v>
      </c>
    </row>
    <row r="1303" spans="1:9" ht="13.5" thickBot="1" x14ac:dyDescent="0.25">
      <c r="A1303" s="30" t="str">
        <f t="shared" si="123"/>
        <v>เขต 12 สงขลา</v>
      </c>
      <c r="B1303" s="30" t="str">
        <f t="shared" si="123"/>
        <v>9600 - นราธิวาส</v>
      </c>
      <c r="C1303" s="27" t="s">
        <v>2218</v>
      </c>
      <c r="D1303" s="28">
        <v>49957</v>
      </c>
      <c r="E1303" s="28">
        <v>0</v>
      </c>
      <c r="F1303" s="28">
        <v>0</v>
      </c>
      <c r="G1303" s="28">
        <v>0</v>
      </c>
      <c r="H1303" s="28">
        <f t="shared" si="122"/>
        <v>0</v>
      </c>
      <c r="I1303" s="28">
        <f t="shared" si="121"/>
        <v>49957</v>
      </c>
    </row>
    <row r="1304" spans="1:9" ht="13.5" thickBot="1" x14ac:dyDescent="0.25">
      <c r="A1304" s="30" t="str">
        <f t="shared" si="123"/>
        <v>เขต 12 สงขลา</v>
      </c>
      <c r="B1304" s="30" t="str">
        <f t="shared" si="123"/>
        <v>9600 - นราธิวาส</v>
      </c>
      <c r="C1304" s="27" t="s">
        <v>2219</v>
      </c>
      <c r="D1304" s="28">
        <v>34084</v>
      </c>
      <c r="E1304" s="28">
        <v>0</v>
      </c>
      <c r="F1304" s="28">
        <v>0</v>
      </c>
      <c r="G1304" s="28">
        <v>0</v>
      </c>
      <c r="H1304" s="28">
        <f t="shared" si="122"/>
        <v>0</v>
      </c>
      <c r="I1304" s="28">
        <f t="shared" si="121"/>
        <v>34084</v>
      </c>
    </row>
    <row r="1305" spans="1:9" ht="13.5" thickBot="1" x14ac:dyDescent="0.25">
      <c r="A1305" s="30" t="str">
        <f t="shared" si="123"/>
        <v>เขต 12 สงขลา</v>
      </c>
      <c r="B1305" s="30" t="str">
        <f t="shared" si="123"/>
        <v>9600 - นราธิวาส</v>
      </c>
      <c r="C1305" s="27" t="s">
        <v>2220</v>
      </c>
      <c r="D1305" s="28">
        <v>36363</v>
      </c>
      <c r="E1305" s="28">
        <v>0</v>
      </c>
      <c r="F1305" s="28">
        <v>0</v>
      </c>
      <c r="G1305" s="28">
        <v>0</v>
      </c>
      <c r="H1305" s="28">
        <f t="shared" si="122"/>
        <v>0</v>
      </c>
      <c r="I1305" s="28">
        <f t="shared" si="121"/>
        <v>36363</v>
      </c>
    </row>
    <row r="1306" spans="1:9" ht="13.5" thickBot="1" x14ac:dyDescent="0.25">
      <c r="A1306" s="30" t="str">
        <f t="shared" si="123"/>
        <v>เขต 12 สงขลา</v>
      </c>
      <c r="B1306" s="30" t="str">
        <f t="shared" si="123"/>
        <v>9600 - นราธิวาส</v>
      </c>
      <c r="C1306" s="27" t="s">
        <v>2221</v>
      </c>
      <c r="D1306" s="28">
        <v>38910</v>
      </c>
      <c r="E1306" s="28">
        <v>0</v>
      </c>
      <c r="F1306" s="28">
        <v>0</v>
      </c>
      <c r="G1306" s="28">
        <v>0</v>
      </c>
      <c r="H1306" s="28">
        <f t="shared" si="122"/>
        <v>0</v>
      </c>
      <c r="I1306" s="28">
        <f t="shared" si="121"/>
        <v>38910</v>
      </c>
    </row>
    <row r="1307" spans="1:9" ht="13.5" thickBot="1" x14ac:dyDescent="0.25">
      <c r="A1307" s="30" t="str">
        <f t="shared" si="123"/>
        <v>เขต 12 สงขลา</v>
      </c>
      <c r="B1307" s="30" t="str">
        <f t="shared" si="123"/>
        <v>9600 - นราธิวาส</v>
      </c>
      <c r="C1307" s="27" t="s">
        <v>954</v>
      </c>
      <c r="D1307" s="28">
        <v>0</v>
      </c>
      <c r="E1307" s="28">
        <v>45972</v>
      </c>
      <c r="F1307" s="28">
        <v>20</v>
      </c>
      <c r="G1307" s="28">
        <v>6004</v>
      </c>
      <c r="H1307" s="28">
        <f t="shared" si="122"/>
        <v>51996</v>
      </c>
      <c r="I1307" s="28">
        <f t="shared" si="121"/>
        <v>51996</v>
      </c>
    </row>
    <row r="1308" spans="1:9" ht="13.5" thickBot="1" x14ac:dyDescent="0.25">
      <c r="A1308" s="30"/>
      <c r="B1308" s="31" t="s">
        <v>2222</v>
      </c>
      <c r="C1308" s="32"/>
      <c r="D1308" s="33">
        <f>SUBTOTAL(9,D1294:D1307)</f>
        <v>680961</v>
      </c>
      <c r="E1308" s="33">
        <f>SUBTOTAL(9,E1294:E1307)</f>
        <v>45972</v>
      </c>
      <c r="F1308" s="33">
        <f>SUBTOTAL(9,F1294:F1307)</f>
        <v>20294</v>
      </c>
      <c r="G1308" s="33">
        <f>SUBTOTAL(9,G1294:G1307)</f>
        <v>6004</v>
      </c>
      <c r="H1308" s="33">
        <f t="shared" si="122"/>
        <v>72270</v>
      </c>
      <c r="I1308" s="33">
        <f t="shared" si="121"/>
        <v>753231</v>
      </c>
    </row>
    <row r="1309" spans="1:9" ht="13.5" thickBot="1" x14ac:dyDescent="0.25">
      <c r="A1309" s="34" t="s">
        <v>2223</v>
      </c>
      <c r="B1309" s="35"/>
      <c r="C1309" s="36"/>
      <c r="D1309" s="37">
        <f>SUBTOTAL(9,D1208:D1307)</f>
        <v>4010008</v>
      </c>
      <c r="E1309" s="37">
        <f>SUBTOTAL(9,E1208:E1307)</f>
        <v>385458</v>
      </c>
      <c r="F1309" s="37">
        <f>SUBTOTAL(9,F1208:F1307)</f>
        <v>354632</v>
      </c>
      <c r="G1309" s="37">
        <f>SUBTOTAL(9,G1208:G1307)</f>
        <v>50810</v>
      </c>
      <c r="H1309" s="37">
        <f t="shared" si="122"/>
        <v>790900</v>
      </c>
      <c r="I1309" s="37">
        <f t="shared" si="121"/>
        <v>4800908</v>
      </c>
    </row>
    <row r="1310" spans="1:9" ht="13.5" thickBot="1" x14ac:dyDescent="0.25">
      <c r="A1310" s="27" t="s">
        <v>2224</v>
      </c>
      <c r="B1310" s="27" t="s">
        <v>2225</v>
      </c>
      <c r="C1310" s="27" t="s">
        <v>2226</v>
      </c>
      <c r="D1310" s="28">
        <v>26562</v>
      </c>
      <c r="E1310" s="28">
        <v>0</v>
      </c>
      <c r="F1310" s="28">
        <v>0</v>
      </c>
      <c r="G1310" s="28">
        <v>0</v>
      </c>
      <c r="H1310" s="28">
        <f t="shared" si="122"/>
        <v>0</v>
      </c>
      <c r="I1310" s="28">
        <f t="shared" si="121"/>
        <v>26562</v>
      </c>
    </row>
    <row r="1311" spans="1:9" ht="13.5" thickBot="1" x14ac:dyDescent="0.25">
      <c r="A1311" s="30" t="str">
        <f t="shared" ref="A1311:B1326" si="124">A1310</f>
        <v>เขต 13 กรุงเทพมหานคร</v>
      </c>
      <c r="B1311" s="30" t="str">
        <f t="shared" si="124"/>
        <v>1000 - กรุงเทพฯ</v>
      </c>
      <c r="C1311" s="27" t="s">
        <v>1658</v>
      </c>
      <c r="D1311" s="28">
        <v>118537</v>
      </c>
      <c r="E1311" s="28">
        <v>0</v>
      </c>
      <c r="F1311" s="28">
        <v>177527</v>
      </c>
      <c r="G1311" s="28">
        <v>0</v>
      </c>
      <c r="H1311" s="28">
        <f t="shared" si="122"/>
        <v>177527</v>
      </c>
      <c r="I1311" s="28">
        <f t="shared" si="121"/>
        <v>296064</v>
      </c>
    </row>
    <row r="1312" spans="1:9" ht="13.5" thickBot="1" x14ac:dyDescent="0.25">
      <c r="A1312" s="30" t="str">
        <f t="shared" si="124"/>
        <v>เขต 13 กรุงเทพมหานคร</v>
      </c>
      <c r="B1312" s="30" t="str">
        <f t="shared" si="124"/>
        <v>1000 - กรุงเทพฯ</v>
      </c>
      <c r="C1312" s="27" t="s">
        <v>2227</v>
      </c>
      <c r="D1312" s="28">
        <v>88324</v>
      </c>
      <c r="E1312" s="28">
        <v>0</v>
      </c>
      <c r="F1312" s="28">
        <v>81145</v>
      </c>
      <c r="G1312" s="28">
        <v>0</v>
      </c>
      <c r="H1312" s="28">
        <f t="shared" si="122"/>
        <v>81145</v>
      </c>
      <c r="I1312" s="28">
        <f t="shared" si="121"/>
        <v>169469</v>
      </c>
    </row>
    <row r="1313" spans="1:9" ht="13.5" thickBot="1" x14ac:dyDescent="0.25">
      <c r="A1313" s="30" t="str">
        <f t="shared" si="124"/>
        <v>เขต 13 กรุงเทพมหานคร</v>
      </c>
      <c r="B1313" s="30" t="str">
        <f t="shared" si="124"/>
        <v>1000 - กรุงเทพฯ</v>
      </c>
      <c r="C1313" s="27" t="s">
        <v>2228</v>
      </c>
      <c r="D1313" s="28">
        <v>26658</v>
      </c>
      <c r="E1313" s="28">
        <v>0</v>
      </c>
      <c r="F1313" s="28">
        <v>98705</v>
      </c>
      <c r="G1313" s="28">
        <v>0</v>
      </c>
      <c r="H1313" s="28">
        <f t="shared" si="122"/>
        <v>98705</v>
      </c>
      <c r="I1313" s="28">
        <f t="shared" si="121"/>
        <v>125363</v>
      </c>
    </row>
    <row r="1314" spans="1:9" ht="13.5" thickBot="1" x14ac:dyDescent="0.25">
      <c r="A1314" s="30" t="str">
        <f t="shared" si="124"/>
        <v>เขต 13 กรุงเทพมหานคร</v>
      </c>
      <c r="B1314" s="30" t="str">
        <f t="shared" si="124"/>
        <v>1000 - กรุงเทพฯ</v>
      </c>
      <c r="C1314" s="27" t="s">
        <v>2229</v>
      </c>
      <c r="D1314" s="28">
        <v>1557</v>
      </c>
      <c r="E1314" s="28">
        <v>0</v>
      </c>
      <c r="F1314" s="28">
        <v>0</v>
      </c>
      <c r="G1314" s="28">
        <v>0</v>
      </c>
      <c r="H1314" s="28">
        <f t="shared" si="122"/>
        <v>0</v>
      </c>
      <c r="I1314" s="28">
        <f t="shared" si="121"/>
        <v>1557</v>
      </c>
    </row>
    <row r="1315" spans="1:9" ht="13.5" thickBot="1" x14ac:dyDescent="0.25">
      <c r="A1315" s="30" t="str">
        <f t="shared" si="124"/>
        <v>เขต 13 กรุงเทพมหานคร</v>
      </c>
      <c r="B1315" s="30" t="str">
        <f t="shared" si="124"/>
        <v>1000 - กรุงเทพฯ</v>
      </c>
      <c r="C1315" s="27" t="s">
        <v>2230</v>
      </c>
      <c r="D1315" s="28">
        <v>10130</v>
      </c>
      <c r="E1315" s="28">
        <v>0</v>
      </c>
      <c r="F1315" s="28">
        <v>16764</v>
      </c>
      <c r="G1315" s="28">
        <v>0</v>
      </c>
      <c r="H1315" s="28">
        <f t="shared" si="122"/>
        <v>16764</v>
      </c>
      <c r="I1315" s="28">
        <f t="shared" si="121"/>
        <v>26894</v>
      </c>
    </row>
    <row r="1316" spans="1:9" ht="13.5" thickBot="1" x14ac:dyDescent="0.25">
      <c r="A1316" s="30" t="str">
        <f t="shared" si="124"/>
        <v>เขต 13 กรุงเทพมหานคร</v>
      </c>
      <c r="B1316" s="30" t="str">
        <f t="shared" si="124"/>
        <v>1000 - กรุงเทพฯ</v>
      </c>
      <c r="C1316" s="27" t="s">
        <v>2231</v>
      </c>
      <c r="D1316" s="28">
        <v>53421</v>
      </c>
      <c r="E1316" s="28">
        <v>0</v>
      </c>
      <c r="F1316" s="28">
        <v>9405</v>
      </c>
      <c r="G1316" s="28">
        <v>0</v>
      </c>
      <c r="H1316" s="28">
        <f t="shared" si="122"/>
        <v>9405</v>
      </c>
      <c r="I1316" s="28">
        <f t="shared" si="121"/>
        <v>62826</v>
      </c>
    </row>
    <row r="1317" spans="1:9" ht="13.5" thickBot="1" x14ac:dyDescent="0.25">
      <c r="A1317" s="30" t="str">
        <f t="shared" si="124"/>
        <v>เขต 13 กรุงเทพมหานคร</v>
      </c>
      <c r="B1317" s="30" t="str">
        <f t="shared" si="124"/>
        <v>1000 - กรุงเทพฯ</v>
      </c>
      <c r="C1317" s="27" t="s">
        <v>2232</v>
      </c>
      <c r="D1317" s="28">
        <v>42302</v>
      </c>
      <c r="E1317" s="28">
        <v>0</v>
      </c>
      <c r="F1317" s="28">
        <v>12982</v>
      </c>
      <c r="G1317" s="28">
        <v>0</v>
      </c>
      <c r="H1317" s="28">
        <f t="shared" si="122"/>
        <v>12982</v>
      </c>
      <c r="I1317" s="28">
        <f t="shared" si="121"/>
        <v>55284</v>
      </c>
    </row>
    <row r="1318" spans="1:9" ht="13.5" thickBot="1" x14ac:dyDescent="0.25">
      <c r="A1318" s="30" t="str">
        <f t="shared" si="124"/>
        <v>เขต 13 กรุงเทพมหานคร</v>
      </c>
      <c r="B1318" s="30" t="str">
        <f t="shared" si="124"/>
        <v>1000 - กรุงเทพฯ</v>
      </c>
      <c r="C1318" s="27" t="s">
        <v>2233</v>
      </c>
      <c r="D1318" s="28">
        <v>215487</v>
      </c>
      <c r="E1318" s="28">
        <v>0</v>
      </c>
      <c r="F1318" s="28">
        <v>29149</v>
      </c>
      <c r="G1318" s="28">
        <v>0</v>
      </c>
      <c r="H1318" s="28">
        <f t="shared" si="122"/>
        <v>29149</v>
      </c>
      <c r="I1318" s="28">
        <f t="shared" si="121"/>
        <v>244636</v>
      </c>
    </row>
    <row r="1319" spans="1:9" ht="13.5" thickBot="1" x14ac:dyDescent="0.25">
      <c r="A1319" s="30" t="str">
        <f t="shared" si="124"/>
        <v>เขต 13 กรุงเทพมหานคร</v>
      </c>
      <c r="B1319" s="30" t="str">
        <f t="shared" si="124"/>
        <v>1000 - กรุงเทพฯ</v>
      </c>
      <c r="C1319" s="27" t="s">
        <v>2234</v>
      </c>
      <c r="D1319" s="28">
        <v>44383</v>
      </c>
      <c r="E1319" s="28">
        <v>0</v>
      </c>
      <c r="F1319" s="28">
        <v>2107</v>
      </c>
      <c r="G1319" s="28">
        <v>0</v>
      </c>
      <c r="H1319" s="28">
        <f t="shared" si="122"/>
        <v>2107</v>
      </c>
      <c r="I1319" s="28">
        <f t="shared" si="121"/>
        <v>46490</v>
      </c>
    </row>
    <row r="1320" spans="1:9" ht="13.5" thickBot="1" x14ac:dyDescent="0.25">
      <c r="A1320" s="30" t="str">
        <f t="shared" si="124"/>
        <v>เขต 13 กรุงเทพมหานคร</v>
      </c>
      <c r="B1320" s="30" t="str">
        <f t="shared" si="124"/>
        <v>1000 - กรุงเทพฯ</v>
      </c>
      <c r="C1320" s="27" t="s">
        <v>2235</v>
      </c>
      <c r="D1320" s="28">
        <v>120211</v>
      </c>
      <c r="E1320" s="28">
        <v>0</v>
      </c>
      <c r="F1320" s="28">
        <v>48988</v>
      </c>
      <c r="G1320" s="28">
        <v>0</v>
      </c>
      <c r="H1320" s="28">
        <f t="shared" si="122"/>
        <v>48988</v>
      </c>
      <c r="I1320" s="28">
        <f t="shared" si="121"/>
        <v>169199</v>
      </c>
    </row>
    <row r="1321" spans="1:9" ht="13.5" thickBot="1" x14ac:dyDescent="0.25">
      <c r="A1321" s="30" t="str">
        <f t="shared" si="124"/>
        <v>เขต 13 กรุงเทพมหานคร</v>
      </c>
      <c r="B1321" s="30" t="str">
        <f t="shared" si="124"/>
        <v>1000 - กรุงเทพฯ</v>
      </c>
      <c r="C1321" s="27" t="s">
        <v>2236</v>
      </c>
      <c r="D1321" s="28">
        <v>40843</v>
      </c>
      <c r="E1321" s="28">
        <v>0</v>
      </c>
      <c r="F1321" s="28">
        <v>0</v>
      </c>
      <c r="G1321" s="28">
        <v>0</v>
      </c>
      <c r="H1321" s="28">
        <f t="shared" si="122"/>
        <v>0</v>
      </c>
      <c r="I1321" s="28">
        <f t="shared" si="121"/>
        <v>40843</v>
      </c>
    </row>
    <row r="1322" spans="1:9" ht="13.5" thickBot="1" x14ac:dyDescent="0.25">
      <c r="A1322" s="30" t="str">
        <f t="shared" si="124"/>
        <v>เขต 13 กรุงเทพมหานคร</v>
      </c>
      <c r="B1322" s="30" t="str">
        <f t="shared" si="124"/>
        <v>1000 - กรุงเทพฯ</v>
      </c>
      <c r="C1322" s="27" t="s">
        <v>2237</v>
      </c>
      <c r="D1322" s="28">
        <v>128097</v>
      </c>
      <c r="E1322" s="28">
        <v>0</v>
      </c>
      <c r="F1322" s="28">
        <v>48651</v>
      </c>
      <c r="G1322" s="28">
        <v>0</v>
      </c>
      <c r="H1322" s="28">
        <f t="shared" si="122"/>
        <v>48651</v>
      </c>
      <c r="I1322" s="28">
        <f t="shared" si="121"/>
        <v>176748</v>
      </c>
    </row>
    <row r="1323" spans="1:9" ht="13.5" thickBot="1" x14ac:dyDescent="0.25">
      <c r="A1323" s="30" t="str">
        <f t="shared" si="124"/>
        <v>เขต 13 กรุงเทพมหานคร</v>
      </c>
      <c r="B1323" s="30" t="str">
        <f t="shared" si="124"/>
        <v>1000 - กรุงเทพฯ</v>
      </c>
      <c r="C1323" s="27" t="s">
        <v>2238</v>
      </c>
      <c r="D1323" s="28">
        <v>51308</v>
      </c>
      <c r="E1323" s="28">
        <v>0</v>
      </c>
      <c r="F1323" s="28">
        <v>6376</v>
      </c>
      <c r="G1323" s="28">
        <v>0</v>
      </c>
      <c r="H1323" s="28">
        <f t="shared" si="122"/>
        <v>6376</v>
      </c>
      <c r="I1323" s="28">
        <f t="shared" si="121"/>
        <v>57684</v>
      </c>
    </row>
    <row r="1324" spans="1:9" ht="13.5" thickBot="1" x14ac:dyDescent="0.25">
      <c r="A1324" s="30" t="str">
        <f t="shared" si="124"/>
        <v>เขต 13 กรุงเทพมหานคร</v>
      </c>
      <c r="B1324" s="30" t="str">
        <f t="shared" si="124"/>
        <v>1000 - กรุงเทพฯ</v>
      </c>
      <c r="C1324" s="27" t="s">
        <v>2239</v>
      </c>
      <c r="D1324" s="28">
        <v>114911</v>
      </c>
      <c r="E1324" s="28">
        <v>0</v>
      </c>
      <c r="F1324" s="28">
        <v>38936</v>
      </c>
      <c r="G1324" s="28">
        <v>0</v>
      </c>
      <c r="H1324" s="28">
        <f t="shared" si="122"/>
        <v>38936</v>
      </c>
      <c r="I1324" s="28">
        <f t="shared" si="121"/>
        <v>153847</v>
      </c>
    </row>
    <row r="1325" spans="1:9" ht="13.5" thickBot="1" x14ac:dyDescent="0.25">
      <c r="A1325" s="30" t="str">
        <f t="shared" si="124"/>
        <v>เขต 13 กรุงเทพมหานคร</v>
      </c>
      <c r="B1325" s="30" t="str">
        <f t="shared" si="124"/>
        <v>1000 - กรุงเทพฯ</v>
      </c>
      <c r="C1325" s="27" t="s">
        <v>2240</v>
      </c>
      <c r="D1325" s="28">
        <v>97695</v>
      </c>
      <c r="E1325" s="28">
        <v>0</v>
      </c>
      <c r="F1325" s="28">
        <v>27672</v>
      </c>
      <c r="G1325" s="28">
        <v>0</v>
      </c>
      <c r="H1325" s="28">
        <f t="shared" si="122"/>
        <v>27672</v>
      </c>
      <c r="I1325" s="28">
        <f t="shared" si="121"/>
        <v>125367</v>
      </c>
    </row>
    <row r="1326" spans="1:9" ht="13.5" thickBot="1" x14ac:dyDescent="0.25">
      <c r="A1326" s="30" t="str">
        <f t="shared" si="124"/>
        <v>เขต 13 กรุงเทพมหานคร</v>
      </c>
      <c r="B1326" s="30" t="str">
        <f t="shared" si="124"/>
        <v>1000 - กรุงเทพฯ</v>
      </c>
      <c r="C1326" s="27" t="s">
        <v>2241</v>
      </c>
      <c r="D1326" s="28">
        <v>9964</v>
      </c>
      <c r="E1326" s="28">
        <v>0</v>
      </c>
      <c r="F1326" s="28">
        <v>0</v>
      </c>
      <c r="G1326" s="28">
        <v>0</v>
      </c>
      <c r="H1326" s="28">
        <f t="shared" si="122"/>
        <v>0</v>
      </c>
      <c r="I1326" s="28">
        <f t="shared" si="121"/>
        <v>9964</v>
      </c>
    </row>
    <row r="1327" spans="1:9" ht="13.5" thickBot="1" x14ac:dyDescent="0.25">
      <c r="A1327" s="30" t="str">
        <f t="shared" ref="A1327:B1342" si="125">A1326</f>
        <v>เขต 13 กรุงเทพมหานคร</v>
      </c>
      <c r="B1327" s="30" t="str">
        <f t="shared" si="125"/>
        <v>1000 - กรุงเทพฯ</v>
      </c>
      <c r="C1327" s="27" t="s">
        <v>2242</v>
      </c>
      <c r="D1327" s="28">
        <v>0</v>
      </c>
      <c r="E1327" s="28">
        <v>0</v>
      </c>
      <c r="F1327" s="28">
        <v>123783</v>
      </c>
      <c r="G1327" s="28">
        <v>0</v>
      </c>
      <c r="H1327" s="28">
        <f t="shared" si="122"/>
        <v>123783</v>
      </c>
      <c r="I1327" s="28">
        <f t="shared" si="121"/>
        <v>123783</v>
      </c>
    </row>
    <row r="1328" spans="1:9" ht="13.5" thickBot="1" x14ac:dyDescent="0.25">
      <c r="A1328" s="30" t="str">
        <f t="shared" si="125"/>
        <v>เขต 13 กรุงเทพมหานคร</v>
      </c>
      <c r="B1328" s="30" t="str">
        <f t="shared" si="125"/>
        <v>1000 - กรุงเทพฯ</v>
      </c>
      <c r="C1328" s="27" t="s">
        <v>2243</v>
      </c>
      <c r="D1328" s="28">
        <v>37839</v>
      </c>
      <c r="E1328" s="28">
        <v>0</v>
      </c>
      <c r="F1328" s="28">
        <v>66787</v>
      </c>
      <c r="G1328" s="28">
        <v>0</v>
      </c>
      <c r="H1328" s="28">
        <f t="shared" si="122"/>
        <v>66787</v>
      </c>
      <c r="I1328" s="28">
        <f t="shared" si="121"/>
        <v>104626</v>
      </c>
    </row>
    <row r="1329" spans="1:9" ht="13.5" thickBot="1" x14ac:dyDescent="0.25">
      <c r="A1329" s="30" t="str">
        <f t="shared" si="125"/>
        <v>เขต 13 กรุงเทพมหานคร</v>
      </c>
      <c r="B1329" s="30" t="str">
        <f t="shared" si="125"/>
        <v>1000 - กรุงเทพฯ</v>
      </c>
      <c r="C1329" s="27" t="s">
        <v>2244</v>
      </c>
      <c r="D1329" s="28">
        <v>0</v>
      </c>
      <c r="E1329" s="28">
        <v>0</v>
      </c>
      <c r="F1329" s="28">
        <v>71465</v>
      </c>
      <c r="G1329" s="28">
        <v>0</v>
      </c>
      <c r="H1329" s="28">
        <f t="shared" si="122"/>
        <v>71465</v>
      </c>
      <c r="I1329" s="28">
        <f t="shared" si="121"/>
        <v>71465</v>
      </c>
    </row>
    <row r="1330" spans="1:9" ht="13.5" thickBot="1" x14ac:dyDescent="0.25">
      <c r="A1330" s="30" t="str">
        <f t="shared" si="125"/>
        <v>เขต 13 กรุงเทพมหานคร</v>
      </c>
      <c r="B1330" s="30" t="str">
        <f t="shared" si="125"/>
        <v>1000 - กรุงเทพฯ</v>
      </c>
      <c r="C1330" s="27" t="s">
        <v>2245</v>
      </c>
      <c r="D1330" s="28">
        <v>62700</v>
      </c>
      <c r="E1330" s="28">
        <v>0</v>
      </c>
      <c r="F1330" s="28">
        <v>95437</v>
      </c>
      <c r="G1330" s="28">
        <v>0</v>
      </c>
      <c r="H1330" s="28">
        <f t="shared" si="122"/>
        <v>95437</v>
      </c>
      <c r="I1330" s="28">
        <f t="shared" si="121"/>
        <v>158137</v>
      </c>
    </row>
    <row r="1331" spans="1:9" ht="13.5" thickBot="1" x14ac:dyDescent="0.25">
      <c r="A1331" s="30" t="str">
        <f t="shared" si="125"/>
        <v>เขต 13 กรุงเทพมหานคร</v>
      </c>
      <c r="B1331" s="30" t="str">
        <f t="shared" si="125"/>
        <v>1000 - กรุงเทพฯ</v>
      </c>
      <c r="C1331" s="27" t="s">
        <v>2246</v>
      </c>
      <c r="D1331" s="28">
        <v>0</v>
      </c>
      <c r="E1331" s="28">
        <v>0</v>
      </c>
      <c r="F1331" s="28">
        <v>45816</v>
      </c>
      <c r="G1331" s="28">
        <v>0</v>
      </c>
      <c r="H1331" s="28">
        <f t="shared" si="122"/>
        <v>45816</v>
      </c>
      <c r="I1331" s="28">
        <f t="shared" si="121"/>
        <v>45816</v>
      </c>
    </row>
    <row r="1332" spans="1:9" ht="13.5" thickBot="1" x14ac:dyDescent="0.25">
      <c r="A1332" s="30" t="str">
        <f t="shared" si="125"/>
        <v>เขต 13 กรุงเทพมหานคร</v>
      </c>
      <c r="B1332" s="30" t="str">
        <f t="shared" si="125"/>
        <v>1000 - กรุงเทพฯ</v>
      </c>
      <c r="C1332" s="27" t="s">
        <v>2247</v>
      </c>
      <c r="D1332" s="28">
        <v>0</v>
      </c>
      <c r="E1332" s="28">
        <v>0</v>
      </c>
      <c r="F1332" s="28">
        <v>147484</v>
      </c>
      <c r="G1332" s="28">
        <v>0</v>
      </c>
      <c r="H1332" s="28">
        <f t="shared" si="122"/>
        <v>147484</v>
      </c>
      <c r="I1332" s="28">
        <f t="shared" si="121"/>
        <v>147484</v>
      </c>
    </row>
    <row r="1333" spans="1:9" ht="13.5" thickBot="1" x14ac:dyDescent="0.25">
      <c r="A1333" s="30" t="str">
        <f t="shared" si="125"/>
        <v>เขต 13 กรุงเทพมหานคร</v>
      </c>
      <c r="B1333" s="30" t="str">
        <f t="shared" si="125"/>
        <v>1000 - กรุงเทพฯ</v>
      </c>
      <c r="C1333" s="27" t="s">
        <v>2248</v>
      </c>
      <c r="D1333" s="28">
        <v>64154</v>
      </c>
      <c r="E1333" s="28">
        <v>0</v>
      </c>
      <c r="F1333" s="28">
        <v>56298</v>
      </c>
      <c r="G1333" s="28">
        <v>0</v>
      </c>
      <c r="H1333" s="28">
        <f t="shared" si="122"/>
        <v>56298</v>
      </c>
      <c r="I1333" s="28">
        <f t="shared" si="121"/>
        <v>120452</v>
      </c>
    </row>
    <row r="1334" spans="1:9" ht="13.5" thickBot="1" x14ac:dyDescent="0.25">
      <c r="A1334" s="30" t="str">
        <f t="shared" si="125"/>
        <v>เขต 13 กรุงเทพมหานคร</v>
      </c>
      <c r="B1334" s="30" t="str">
        <f t="shared" si="125"/>
        <v>1000 - กรุงเทพฯ</v>
      </c>
      <c r="C1334" s="27" t="s">
        <v>2249</v>
      </c>
      <c r="D1334" s="28">
        <v>64989</v>
      </c>
      <c r="E1334" s="28">
        <v>0</v>
      </c>
      <c r="F1334" s="28">
        <v>97923</v>
      </c>
      <c r="G1334" s="28">
        <v>0</v>
      </c>
      <c r="H1334" s="28">
        <f t="shared" si="122"/>
        <v>97923</v>
      </c>
      <c r="I1334" s="28">
        <f t="shared" si="121"/>
        <v>162912</v>
      </c>
    </row>
    <row r="1335" spans="1:9" ht="13.5" thickBot="1" x14ac:dyDescent="0.25">
      <c r="A1335" s="30" t="str">
        <f t="shared" si="125"/>
        <v>เขต 13 กรุงเทพมหานคร</v>
      </c>
      <c r="B1335" s="30" t="str">
        <f t="shared" si="125"/>
        <v>1000 - กรุงเทพฯ</v>
      </c>
      <c r="C1335" s="27" t="s">
        <v>2250</v>
      </c>
      <c r="D1335" s="28">
        <v>32520</v>
      </c>
      <c r="E1335" s="28">
        <v>0</v>
      </c>
      <c r="F1335" s="28">
        <v>0</v>
      </c>
      <c r="G1335" s="28">
        <v>0</v>
      </c>
      <c r="H1335" s="28">
        <f t="shared" si="122"/>
        <v>0</v>
      </c>
      <c r="I1335" s="28">
        <f t="shared" si="121"/>
        <v>32520</v>
      </c>
    </row>
    <row r="1336" spans="1:9" ht="13.5" thickBot="1" x14ac:dyDescent="0.25">
      <c r="A1336" s="30" t="str">
        <f t="shared" si="125"/>
        <v>เขต 13 กรุงเทพมหานคร</v>
      </c>
      <c r="B1336" s="30" t="str">
        <f t="shared" si="125"/>
        <v>1000 - กรุงเทพฯ</v>
      </c>
      <c r="C1336" s="27" t="s">
        <v>2251</v>
      </c>
      <c r="D1336" s="28">
        <v>34756</v>
      </c>
      <c r="E1336" s="28">
        <v>0</v>
      </c>
      <c r="F1336" s="28">
        <v>0</v>
      </c>
      <c r="G1336" s="28">
        <v>0</v>
      </c>
      <c r="H1336" s="28">
        <f t="shared" si="122"/>
        <v>0</v>
      </c>
      <c r="I1336" s="28">
        <f t="shared" si="121"/>
        <v>34756</v>
      </c>
    </row>
    <row r="1337" spans="1:9" ht="13.5" thickBot="1" x14ac:dyDescent="0.25">
      <c r="A1337" s="30" t="str">
        <f t="shared" si="125"/>
        <v>เขต 13 กรุงเทพมหานคร</v>
      </c>
      <c r="B1337" s="30" t="str">
        <f t="shared" si="125"/>
        <v>1000 - กรุงเทพฯ</v>
      </c>
      <c r="C1337" s="27" t="s">
        <v>2252</v>
      </c>
      <c r="D1337" s="28">
        <v>37484</v>
      </c>
      <c r="E1337" s="28">
        <v>0</v>
      </c>
      <c r="F1337" s="28">
        <v>46713</v>
      </c>
      <c r="G1337" s="28">
        <v>0</v>
      </c>
      <c r="H1337" s="28">
        <f t="shared" si="122"/>
        <v>46713</v>
      </c>
      <c r="I1337" s="28">
        <f t="shared" si="121"/>
        <v>84197</v>
      </c>
    </row>
    <row r="1338" spans="1:9" ht="13.5" thickBot="1" x14ac:dyDescent="0.25">
      <c r="A1338" s="30" t="str">
        <f t="shared" si="125"/>
        <v>เขต 13 กรุงเทพมหานคร</v>
      </c>
      <c r="B1338" s="30" t="str">
        <f t="shared" si="125"/>
        <v>1000 - กรุงเทพฯ</v>
      </c>
      <c r="C1338" s="27" t="s">
        <v>2253</v>
      </c>
      <c r="D1338" s="28">
        <v>0</v>
      </c>
      <c r="E1338" s="28">
        <v>0</v>
      </c>
      <c r="F1338" s="28">
        <v>147116</v>
      </c>
      <c r="G1338" s="28">
        <v>0</v>
      </c>
      <c r="H1338" s="28">
        <f t="shared" si="122"/>
        <v>147116</v>
      </c>
      <c r="I1338" s="28">
        <f t="shared" si="121"/>
        <v>147116</v>
      </c>
    </row>
    <row r="1339" spans="1:9" ht="13.5" thickBot="1" x14ac:dyDescent="0.25">
      <c r="A1339" s="30" t="str">
        <f t="shared" si="125"/>
        <v>เขต 13 กรุงเทพมหานคร</v>
      </c>
      <c r="B1339" s="30" t="str">
        <f t="shared" si="125"/>
        <v>1000 - กรุงเทพฯ</v>
      </c>
      <c r="C1339" s="27" t="s">
        <v>2254</v>
      </c>
      <c r="D1339" s="28">
        <v>35907</v>
      </c>
      <c r="E1339" s="28">
        <v>0</v>
      </c>
      <c r="F1339" s="28">
        <v>15388</v>
      </c>
      <c r="G1339" s="28">
        <v>0</v>
      </c>
      <c r="H1339" s="28">
        <f t="shared" si="122"/>
        <v>15388</v>
      </c>
      <c r="I1339" s="28">
        <f t="shared" si="121"/>
        <v>51295</v>
      </c>
    </row>
    <row r="1340" spans="1:9" ht="13.5" thickBot="1" x14ac:dyDescent="0.25">
      <c r="A1340" s="30" t="str">
        <f t="shared" si="125"/>
        <v>เขต 13 กรุงเทพมหานคร</v>
      </c>
      <c r="B1340" s="30" t="str">
        <f t="shared" si="125"/>
        <v>1000 - กรุงเทพฯ</v>
      </c>
      <c r="C1340" s="27" t="s">
        <v>2255</v>
      </c>
      <c r="D1340" s="28">
        <v>55144</v>
      </c>
      <c r="E1340" s="28">
        <v>0</v>
      </c>
      <c r="F1340" s="28">
        <v>26041</v>
      </c>
      <c r="G1340" s="28">
        <v>0</v>
      </c>
      <c r="H1340" s="28">
        <f t="shared" si="122"/>
        <v>26041</v>
      </c>
      <c r="I1340" s="28">
        <f t="shared" si="121"/>
        <v>81185</v>
      </c>
    </row>
    <row r="1341" spans="1:9" ht="13.5" thickBot="1" x14ac:dyDescent="0.25">
      <c r="A1341" s="30" t="str">
        <f t="shared" si="125"/>
        <v>เขต 13 กรุงเทพมหานคร</v>
      </c>
      <c r="B1341" s="30" t="str">
        <f t="shared" si="125"/>
        <v>1000 - กรุงเทพฯ</v>
      </c>
      <c r="C1341" s="27" t="s">
        <v>2256</v>
      </c>
      <c r="D1341" s="28">
        <v>0</v>
      </c>
      <c r="E1341" s="28">
        <v>0</v>
      </c>
      <c r="F1341" s="28">
        <v>101508</v>
      </c>
      <c r="G1341" s="28">
        <v>0</v>
      </c>
      <c r="H1341" s="28">
        <f t="shared" si="122"/>
        <v>101508</v>
      </c>
      <c r="I1341" s="28">
        <f t="shared" si="121"/>
        <v>101508</v>
      </c>
    </row>
    <row r="1342" spans="1:9" ht="13.5" thickBot="1" x14ac:dyDescent="0.25">
      <c r="A1342" s="30" t="str">
        <f t="shared" si="125"/>
        <v>เขต 13 กรุงเทพมหานคร</v>
      </c>
      <c r="B1342" s="30" t="str">
        <f t="shared" si="125"/>
        <v>1000 - กรุงเทพฯ</v>
      </c>
      <c r="C1342" s="27" t="s">
        <v>2257</v>
      </c>
      <c r="D1342" s="28">
        <v>23761</v>
      </c>
      <c r="E1342" s="28">
        <v>0</v>
      </c>
      <c r="F1342" s="28">
        <v>0</v>
      </c>
      <c r="G1342" s="28">
        <v>0</v>
      </c>
      <c r="H1342" s="28">
        <f t="shared" si="122"/>
        <v>0</v>
      </c>
      <c r="I1342" s="28">
        <f t="shared" si="121"/>
        <v>23761</v>
      </c>
    </row>
    <row r="1343" spans="1:9" ht="13.5" thickBot="1" x14ac:dyDescent="0.25">
      <c r="A1343" s="30" t="str">
        <f t="shared" ref="A1343:B1358" si="126">A1342</f>
        <v>เขต 13 กรุงเทพมหานคร</v>
      </c>
      <c r="B1343" s="30" t="str">
        <f t="shared" si="126"/>
        <v>1000 - กรุงเทพฯ</v>
      </c>
      <c r="C1343" s="27" t="s">
        <v>2258</v>
      </c>
      <c r="D1343" s="28">
        <v>0</v>
      </c>
      <c r="E1343" s="28">
        <v>0</v>
      </c>
      <c r="F1343" s="28">
        <v>148272</v>
      </c>
      <c r="G1343" s="28">
        <v>0</v>
      </c>
      <c r="H1343" s="28">
        <f t="shared" si="122"/>
        <v>148272</v>
      </c>
      <c r="I1343" s="28">
        <f t="shared" si="121"/>
        <v>148272</v>
      </c>
    </row>
    <row r="1344" spans="1:9" ht="13.5" thickBot="1" x14ac:dyDescent="0.25">
      <c r="A1344" s="30" t="str">
        <f t="shared" si="126"/>
        <v>เขต 13 กรุงเทพมหานคร</v>
      </c>
      <c r="B1344" s="30" t="str">
        <f t="shared" si="126"/>
        <v>1000 - กรุงเทพฯ</v>
      </c>
      <c r="C1344" s="27" t="s">
        <v>2259</v>
      </c>
      <c r="D1344" s="28">
        <v>0</v>
      </c>
      <c r="E1344" s="28">
        <v>0</v>
      </c>
      <c r="F1344" s="28">
        <v>148235</v>
      </c>
      <c r="G1344" s="28">
        <v>0</v>
      </c>
      <c r="H1344" s="28">
        <f t="shared" si="122"/>
        <v>148235</v>
      </c>
      <c r="I1344" s="28">
        <f t="shared" si="121"/>
        <v>148235</v>
      </c>
    </row>
    <row r="1345" spans="1:9" ht="13.5" thickBot="1" x14ac:dyDescent="0.25">
      <c r="A1345" s="30" t="str">
        <f t="shared" si="126"/>
        <v>เขต 13 กรุงเทพมหานคร</v>
      </c>
      <c r="B1345" s="30" t="str">
        <f t="shared" si="126"/>
        <v>1000 - กรุงเทพฯ</v>
      </c>
      <c r="C1345" s="27" t="s">
        <v>1251</v>
      </c>
      <c r="D1345" s="28">
        <v>0</v>
      </c>
      <c r="E1345" s="28">
        <v>0</v>
      </c>
      <c r="F1345" s="28">
        <v>101334</v>
      </c>
      <c r="G1345" s="28">
        <v>0</v>
      </c>
      <c r="H1345" s="28">
        <f t="shared" si="122"/>
        <v>101334</v>
      </c>
      <c r="I1345" s="28">
        <f t="shared" si="121"/>
        <v>101334</v>
      </c>
    </row>
    <row r="1346" spans="1:9" ht="13.5" thickBot="1" x14ac:dyDescent="0.25">
      <c r="A1346" s="30" t="str">
        <f t="shared" si="126"/>
        <v>เขต 13 กรุงเทพมหานคร</v>
      </c>
      <c r="B1346" s="30" t="str">
        <f t="shared" si="126"/>
        <v>1000 - กรุงเทพฯ</v>
      </c>
      <c r="C1346" s="27" t="s">
        <v>2260</v>
      </c>
      <c r="D1346" s="28">
        <v>59685</v>
      </c>
      <c r="E1346" s="28">
        <v>0</v>
      </c>
      <c r="F1346" s="28">
        <v>15383</v>
      </c>
      <c r="G1346" s="28">
        <v>0</v>
      </c>
      <c r="H1346" s="28">
        <f t="shared" si="122"/>
        <v>15383</v>
      </c>
      <c r="I1346" s="28">
        <f t="shared" si="121"/>
        <v>75068</v>
      </c>
    </row>
    <row r="1347" spans="1:9" ht="13.5" thickBot="1" x14ac:dyDescent="0.25">
      <c r="A1347" s="30" t="str">
        <f t="shared" si="126"/>
        <v>เขต 13 กรุงเทพมหานคร</v>
      </c>
      <c r="B1347" s="30" t="str">
        <f t="shared" si="126"/>
        <v>1000 - กรุงเทพฯ</v>
      </c>
      <c r="C1347" s="27" t="s">
        <v>2261</v>
      </c>
      <c r="D1347" s="28">
        <v>27726</v>
      </c>
      <c r="E1347" s="28">
        <v>0</v>
      </c>
      <c r="F1347" s="28">
        <v>0</v>
      </c>
      <c r="G1347" s="28">
        <v>0</v>
      </c>
      <c r="H1347" s="28">
        <f t="shared" si="122"/>
        <v>0</v>
      </c>
      <c r="I1347" s="28">
        <f t="shared" si="121"/>
        <v>27726</v>
      </c>
    </row>
    <row r="1348" spans="1:9" ht="13.5" thickBot="1" x14ac:dyDescent="0.25">
      <c r="A1348" s="30" t="str">
        <f t="shared" si="126"/>
        <v>เขต 13 กรุงเทพมหานคร</v>
      </c>
      <c r="B1348" s="30" t="str">
        <f t="shared" si="126"/>
        <v>1000 - กรุงเทพฯ</v>
      </c>
      <c r="C1348" s="27" t="s">
        <v>2262</v>
      </c>
      <c r="D1348" s="28">
        <v>48371</v>
      </c>
      <c r="E1348" s="28">
        <v>0</v>
      </c>
      <c r="F1348" s="28">
        <v>98443</v>
      </c>
      <c r="G1348" s="28">
        <v>0</v>
      </c>
      <c r="H1348" s="28">
        <f t="shared" si="122"/>
        <v>98443</v>
      </c>
      <c r="I1348" s="28">
        <f t="shared" si="121"/>
        <v>146814</v>
      </c>
    </row>
    <row r="1349" spans="1:9" ht="13.5" thickBot="1" x14ac:dyDescent="0.25">
      <c r="A1349" s="30" t="str">
        <f t="shared" si="126"/>
        <v>เขต 13 กรุงเทพมหานคร</v>
      </c>
      <c r="B1349" s="30" t="str">
        <f t="shared" si="126"/>
        <v>1000 - กรุงเทพฯ</v>
      </c>
      <c r="C1349" s="27" t="s">
        <v>2263</v>
      </c>
      <c r="D1349" s="28">
        <v>0</v>
      </c>
      <c r="E1349" s="28">
        <v>0</v>
      </c>
      <c r="F1349" s="28">
        <v>123649</v>
      </c>
      <c r="G1349" s="28">
        <v>0</v>
      </c>
      <c r="H1349" s="28">
        <f t="shared" si="122"/>
        <v>123649</v>
      </c>
      <c r="I1349" s="28">
        <f t="shared" ref="I1349:I1412" si="127">D1349+H1349</f>
        <v>123649</v>
      </c>
    </row>
    <row r="1350" spans="1:9" ht="13.5" thickBot="1" x14ac:dyDescent="0.25">
      <c r="A1350" s="30" t="str">
        <f t="shared" si="126"/>
        <v>เขต 13 กรุงเทพมหานคร</v>
      </c>
      <c r="B1350" s="30" t="str">
        <f t="shared" si="126"/>
        <v>1000 - กรุงเทพฯ</v>
      </c>
      <c r="C1350" s="27" t="s">
        <v>2264</v>
      </c>
      <c r="D1350" s="28">
        <v>75443</v>
      </c>
      <c r="E1350" s="28">
        <v>0</v>
      </c>
      <c r="F1350" s="28">
        <v>67923</v>
      </c>
      <c r="G1350" s="28">
        <v>0</v>
      </c>
      <c r="H1350" s="28">
        <f t="shared" ref="H1350:H1413" si="128">SUM(E1350:G1350)</f>
        <v>67923</v>
      </c>
      <c r="I1350" s="28">
        <f t="shared" si="127"/>
        <v>143366</v>
      </c>
    </row>
    <row r="1351" spans="1:9" ht="13.5" thickBot="1" x14ac:dyDescent="0.25">
      <c r="A1351" s="30" t="str">
        <f t="shared" si="126"/>
        <v>เขต 13 กรุงเทพมหานคร</v>
      </c>
      <c r="B1351" s="30" t="str">
        <f t="shared" si="126"/>
        <v>1000 - กรุงเทพฯ</v>
      </c>
      <c r="C1351" s="27" t="s">
        <v>2265</v>
      </c>
      <c r="D1351" s="28">
        <v>0</v>
      </c>
      <c r="E1351" s="28">
        <v>0</v>
      </c>
      <c r="F1351" s="28">
        <v>148007</v>
      </c>
      <c r="G1351" s="28">
        <v>0</v>
      </c>
      <c r="H1351" s="28">
        <f t="shared" si="128"/>
        <v>148007</v>
      </c>
      <c r="I1351" s="28">
        <f t="shared" si="127"/>
        <v>148007</v>
      </c>
    </row>
    <row r="1352" spans="1:9" ht="13.5" thickBot="1" x14ac:dyDescent="0.25">
      <c r="A1352" s="30" t="str">
        <f t="shared" si="126"/>
        <v>เขต 13 กรุงเทพมหานคร</v>
      </c>
      <c r="B1352" s="30" t="str">
        <f t="shared" si="126"/>
        <v>1000 - กรุงเทพฯ</v>
      </c>
      <c r="C1352" s="27" t="s">
        <v>2266</v>
      </c>
      <c r="D1352" s="28">
        <v>0</v>
      </c>
      <c r="E1352" s="28">
        <v>0</v>
      </c>
      <c r="F1352" s="28">
        <v>82469</v>
      </c>
      <c r="G1352" s="28">
        <v>0</v>
      </c>
      <c r="H1352" s="28">
        <f t="shared" si="128"/>
        <v>82469</v>
      </c>
      <c r="I1352" s="28">
        <f t="shared" si="127"/>
        <v>82469</v>
      </c>
    </row>
    <row r="1353" spans="1:9" ht="13.5" thickBot="1" x14ac:dyDescent="0.25">
      <c r="A1353" s="30" t="str">
        <f t="shared" si="126"/>
        <v>เขต 13 กรุงเทพมหานคร</v>
      </c>
      <c r="B1353" s="30" t="str">
        <f t="shared" si="126"/>
        <v>1000 - กรุงเทพฯ</v>
      </c>
      <c r="C1353" s="27" t="s">
        <v>1479</v>
      </c>
      <c r="D1353" s="28">
        <v>46948</v>
      </c>
      <c r="E1353" s="28">
        <v>0</v>
      </c>
      <c r="F1353" s="28">
        <v>0</v>
      </c>
      <c r="G1353" s="28">
        <v>0</v>
      </c>
      <c r="H1353" s="28">
        <f t="shared" si="128"/>
        <v>0</v>
      </c>
      <c r="I1353" s="28">
        <f t="shared" si="127"/>
        <v>46948</v>
      </c>
    </row>
    <row r="1354" spans="1:9" ht="13.5" thickBot="1" x14ac:dyDescent="0.25">
      <c r="A1354" s="30" t="str">
        <f t="shared" si="126"/>
        <v>เขต 13 กรุงเทพมหานคร</v>
      </c>
      <c r="B1354" s="30" t="str">
        <f t="shared" si="126"/>
        <v>1000 - กรุงเทพฯ</v>
      </c>
      <c r="C1354" s="27" t="s">
        <v>2267</v>
      </c>
      <c r="D1354" s="28">
        <v>9399</v>
      </c>
      <c r="E1354" s="28">
        <v>0</v>
      </c>
      <c r="F1354" s="28">
        <v>0</v>
      </c>
      <c r="G1354" s="28">
        <v>0</v>
      </c>
      <c r="H1354" s="28">
        <f t="shared" si="128"/>
        <v>0</v>
      </c>
      <c r="I1354" s="28">
        <f t="shared" si="127"/>
        <v>9399</v>
      </c>
    </row>
    <row r="1355" spans="1:9" ht="13.5" thickBot="1" x14ac:dyDescent="0.25">
      <c r="A1355" s="30" t="str">
        <f t="shared" si="126"/>
        <v>เขต 13 กรุงเทพมหานคร</v>
      </c>
      <c r="B1355" s="30" t="str">
        <f t="shared" si="126"/>
        <v>1000 - กรุงเทพฯ</v>
      </c>
      <c r="C1355" s="27" t="s">
        <v>2268</v>
      </c>
      <c r="D1355" s="28">
        <v>30021</v>
      </c>
      <c r="E1355" s="28">
        <v>0</v>
      </c>
      <c r="F1355" s="28">
        <v>0</v>
      </c>
      <c r="G1355" s="28">
        <v>0</v>
      </c>
      <c r="H1355" s="28">
        <f t="shared" si="128"/>
        <v>0</v>
      </c>
      <c r="I1355" s="28">
        <f t="shared" si="127"/>
        <v>30021</v>
      </c>
    </row>
    <row r="1356" spans="1:9" ht="13.5" thickBot="1" x14ac:dyDescent="0.25">
      <c r="A1356" s="30" t="str">
        <f t="shared" si="126"/>
        <v>เขต 13 กรุงเทพมหานคร</v>
      </c>
      <c r="B1356" s="30" t="str">
        <f t="shared" si="126"/>
        <v>1000 - กรุงเทพฯ</v>
      </c>
      <c r="C1356" s="27" t="s">
        <v>2269</v>
      </c>
      <c r="D1356" s="28">
        <v>24481</v>
      </c>
      <c r="E1356" s="28">
        <v>0</v>
      </c>
      <c r="F1356" s="28">
        <v>24895</v>
      </c>
      <c r="G1356" s="28">
        <v>0</v>
      </c>
      <c r="H1356" s="28">
        <f t="shared" si="128"/>
        <v>24895</v>
      </c>
      <c r="I1356" s="28">
        <f t="shared" si="127"/>
        <v>49376</v>
      </c>
    </row>
    <row r="1357" spans="1:9" ht="13.5" thickBot="1" x14ac:dyDescent="0.25">
      <c r="A1357" s="30" t="str">
        <f t="shared" si="126"/>
        <v>เขต 13 กรุงเทพมหานคร</v>
      </c>
      <c r="B1357" s="30" t="str">
        <f t="shared" si="126"/>
        <v>1000 - กรุงเทพฯ</v>
      </c>
      <c r="C1357" s="27" t="s">
        <v>2270</v>
      </c>
      <c r="D1357" s="28">
        <v>37552</v>
      </c>
      <c r="E1357" s="28">
        <v>0</v>
      </c>
      <c r="F1357" s="28">
        <v>19606</v>
      </c>
      <c r="G1357" s="28">
        <v>0</v>
      </c>
      <c r="H1357" s="28">
        <f t="shared" si="128"/>
        <v>19606</v>
      </c>
      <c r="I1357" s="28">
        <f t="shared" si="127"/>
        <v>57158</v>
      </c>
    </row>
    <row r="1358" spans="1:9" ht="13.5" thickBot="1" x14ac:dyDescent="0.25">
      <c r="A1358" s="30" t="str">
        <f t="shared" si="126"/>
        <v>เขต 13 กรุงเทพมหานคร</v>
      </c>
      <c r="B1358" s="30" t="str">
        <f t="shared" si="126"/>
        <v>1000 - กรุงเทพฯ</v>
      </c>
      <c r="C1358" s="27" t="s">
        <v>2271</v>
      </c>
      <c r="D1358" s="28">
        <v>97742</v>
      </c>
      <c r="E1358" s="28">
        <v>0</v>
      </c>
      <c r="F1358" s="28">
        <v>42055</v>
      </c>
      <c r="G1358" s="28">
        <v>0</v>
      </c>
      <c r="H1358" s="28">
        <f t="shared" si="128"/>
        <v>42055</v>
      </c>
      <c r="I1358" s="28">
        <f t="shared" si="127"/>
        <v>139797</v>
      </c>
    </row>
    <row r="1359" spans="1:9" ht="13.5" thickBot="1" x14ac:dyDescent="0.25">
      <c r="A1359" s="30" t="str">
        <f t="shared" ref="A1359:B1374" si="129">A1358</f>
        <v>เขต 13 กรุงเทพมหานคร</v>
      </c>
      <c r="B1359" s="30" t="str">
        <f t="shared" si="129"/>
        <v>1000 - กรุงเทพฯ</v>
      </c>
      <c r="C1359" s="27" t="s">
        <v>2272</v>
      </c>
      <c r="D1359" s="28">
        <v>37057</v>
      </c>
      <c r="E1359" s="28">
        <v>0</v>
      </c>
      <c r="F1359" s="28">
        <v>47424</v>
      </c>
      <c r="G1359" s="28">
        <v>0</v>
      </c>
      <c r="H1359" s="28">
        <f t="shared" si="128"/>
        <v>47424</v>
      </c>
      <c r="I1359" s="28">
        <f t="shared" si="127"/>
        <v>84481</v>
      </c>
    </row>
    <row r="1360" spans="1:9" ht="13.5" thickBot="1" x14ac:dyDescent="0.25">
      <c r="A1360" s="30" t="str">
        <f t="shared" si="129"/>
        <v>เขต 13 กรุงเทพมหานคร</v>
      </c>
      <c r="B1360" s="30" t="str">
        <f t="shared" si="129"/>
        <v>1000 - กรุงเทพฯ</v>
      </c>
      <c r="C1360" s="27" t="s">
        <v>1259</v>
      </c>
      <c r="D1360" s="28">
        <v>0</v>
      </c>
      <c r="E1360" s="28">
        <v>0</v>
      </c>
      <c r="F1360" s="28">
        <v>23004</v>
      </c>
      <c r="G1360" s="28">
        <v>0</v>
      </c>
      <c r="H1360" s="28">
        <f t="shared" si="128"/>
        <v>23004</v>
      </c>
      <c r="I1360" s="28">
        <f t="shared" si="127"/>
        <v>23004</v>
      </c>
    </row>
    <row r="1361" spans="1:9" ht="13.5" thickBot="1" x14ac:dyDescent="0.25">
      <c r="A1361" s="30" t="str">
        <f t="shared" si="129"/>
        <v>เขต 13 กรุงเทพมหานคร</v>
      </c>
      <c r="B1361" s="30" t="str">
        <f t="shared" si="129"/>
        <v>1000 - กรุงเทพฯ</v>
      </c>
      <c r="C1361" s="27" t="s">
        <v>2273</v>
      </c>
      <c r="D1361" s="28">
        <v>0</v>
      </c>
      <c r="E1361" s="28">
        <v>0</v>
      </c>
      <c r="F1361" s="28">
        <v>93600</v>
      </c>
      <c r="G1361" s="28">
        <v>0</v>
      </c>
      <c r="H1361" s="28">
        <f t="shared" si="128"/>
        <v>93600</v>
      </c>
      <c r="I1361" s="28">
        <f t="shared" si="127"/>
        <v>93600</v>
      </c>
    </row>
    <row r="1362" spans="1:9" ht="13.5" thickBot="1" x14ac:dyDescent="0.25">
      <c r="A1362" s="30" t="str">
        <f t="shared" si="129"/>
        <v>เขต 13 กรุงเทพมหานคร</v>
      </c>
      <c r="B1362" s="30" t="str">
        <f t="shared" si="129"/>
        <v>1000 - กรุงเทพฯ</v>
      </c>
      <c r="C1362" s="27" t="s">
        <v>2274</v>
      </c>
      <c r="D1362" s="28">
        <v>74622</v>
      </c>
      <c r="E1362" s="28">
        <v>0</v>
      </c>
      <c r="F1362" s="28">
        <v>9055</v>
      </c>
      <c r="G1362" s="28">
        <v>0</v>
      </c>
      <c r="H1362" s="28">
        <f t="shared" si="128"/>
        <v>9055</v>
      </c>
      <c r="I1362" s="28">
        <f t="shared" si="127"/>
        <v>83677</v>
      </c>
    </row>
    <row r="1363" spans="1:9" ht="13.5" thickBot="1" x14ac:dyDescent="0.25">
      <c r="A1363" s="30" t="str">
        <f t="shared" si="129"/>
        <v>เขต 13 กรุงเทพมหานคร</v>
      </c>
      <c r="B1363" s="30" t="str">
        <f t="shared" si="129"/>
        <v>1000 - กรุงเทพฯ</v>
      </c>
      <c r="C1363" s="27" t="s">
        <v>2275</v>
      </c>
      <c r="D1363" s="28">
        <v>0</v>
      </c>
      <c r="E1363" s="28">
        <v>0</v>
      </c>
      <c r="F1363" s="28">
        <v>56084</v>
      </c>
      <c r="G1363" s="28">
        <v>0</v>
      </c>
      <c r="H1363" s="28">
        <f t="shared" si="128"/>
        <v>56084</v>
      </c>
      <c r="I1363" s="28">
        <f t="shared" si="127"/>
        <v>56084</v>
      </c>
    </row>
    <row r="1364" spans="1:9" ht="13.5" thickBot="1" x14ac:dyDescent="0.25">
      <c r="A1364" s="30" t="str">
        <f t="shared" si="129"/>
        <v>เขต 13 กรุงเทพมหานคร</v>
      </c>
      <c r="B1364" s="30" t="str">
        <f t="shared" si="129"/>
        <v>1000 - กรุงเทพฯ</v>
      </c>
      <c r="C1364" s="27" t="s">
        <v>2276</v>
      </c>
      <c r="D1364" s="28">
        <v>100653</v>
      </c>
      <c r="E1364" s="28">
        <v>0</v>
      </c>
      <c r="F1364" s="28">
        <v>18013</v>
      </c>
      <c r="G1364" s="28">
        <v>0</v>
      </c>
      <c r="H1364" s="28">
        <f t="shared" si="128"/>
        <v>18013</v>
      </c>
      <c r="I1364" s="28">
        <f t="shared" si="127"/>
        <v>118666</v>
      </c>
    </row>
    <row r="1365" spans="1:9" ht="13.5" thickBot="1" x14ac:dyDescent="0.25">
      <c r="A1365" s="30" t="str">
        <f t="shared" si="129"/>
        <v>เขต 13 กรุงเทพมหานคร</v>
      </c>
      <c r="B1365" s="30" t="str">
        <f t="shared" si="129"/>
        <v>1000 - กรุงเทพฯ</v>
      </c>
      <c r="C1365" s="27" t="s">
        <v>2277</v>
      </c>
      <c r="D1365" s="28">
        <v>10341</v>
      </c>
      <c r="E1365" s="28">
        <v>0</v>
      </c>
      <c r="F1365" s="28">
        <v>0</v>
      </c>
      <c r="G1365" s="28">
        <v>0</v>
      </c>
      <c r="H1365" s="28">
        <f t="shared" si="128"/>
        <v>0</v>
      </c>
      <c r="I1365" s="28">
        <f t="shared" si="127"/>
        <v>10341</v>
      </c>
    </row>
    <row r="1366" spans="1:9" ht="13.5" thickBot="1" x14ac:dyDescent="0.25">
      <c r="A1366" s="30" t="str">
        <f t="shared" si="129"/>
        <v>เขต 13 กรุงเทพมหานคร</v>
      </c>
      <c r="B1366" s="30" t="str">
        <f t="shared" si="129"/>
        <v>1000 - กรุงเทพฯ</v>
      </c>
      <c r="C1366" s="27" t="s">
        <v>2278</v>
      </c>
      <c r="D1366" s="28">
        <v>11046</v>
      </c>
      <c r="E1366" s="28">
        <v>0</v>
      </c>
      <c r="F1366" s="28">
        <v>0</v>
      </c>
      <c r="G1366" s="28">
        <v>0</v>
      </c>
      <c r="H1366" s="28">
        <f t="shared" si="128"/>
        <v>0</v>
      </c>
      <c r="I1366" s="28">
        <f t="shared" si="127"/>
        <v>11046</v>
      </c>
    </row>
    <row r="1367" spans="1:9" ht="13.5" thickBot="1" x14ac:dyDescent="0.25">
      <c r="A1367" s="30" t="str">
        <f t="shared" si="129"/>
        <v>เขต 13 กรุงเทพมหานคร</v>
      </c>
      <c r="B1367" s="30" t="str">
        <f t="shared" si="129"/>
        <v>1000 - กรุงเทพฯ</v>
      </c>
      <c r="C1367" s="27" t="s">
        <v>2279</v>
      </c>
      <c r="D1367" s="28">
        <v>10773</v>
      </c>
      <c r="E1367" s="28">
        <v>0</v>
      </c>
      <c r="F1367" s="28">
        <v>0</v>
      </c>
      <c r="G1367" s="28">
        <v>0</v>
      </c>
      <c r="H1367" s="28">
        <f t="shared" si="128"/>
        <v>0</v>
      </c>
      <c r="I1367" s="28">
        <f t="shared" si="127"/>
        <v>10773</v>
      </c>
    </row>
    <row r="1368" spans="1:9" ht="13.5" thickBot="1" x14ac:dyDescent="0.25">
      <c r="A1368" s="30" t="str">
        <f t="shared" si="129"/>
        <v>เขต 13 กรุงเทพมหานคร</v>
      </c>
      <c r="B1368" s="30" t="str">
        <f t="shared" si="129"/>
        <v>1000 - กรุงเทพฯ</v>
      </c>
      <c r="C1368" s="27" t="s">
        <v>2280</v>
      </c>
      <c r="D1368" s="28">
        <v>10589</v>
      </c>
      <c r="E1368" s="28">
        <v>0</v>
      </c>
      <c r="F1368" s="28">
        <v>0</v>
      </c>
      <c r="G1368" s="28">
        <v>0</v>
      </c>
      <c r="H1368" s="28">
        <f t="shared" si="128"/>
        <v>0</v>
      </c>
      <c r="I1368" s="28">
        <f t="shared" si="127"/>
        <v>10589</v>
      </c>
    </row>
    <row r="1369" spans="1:9" ht="13.5" thickBot="1" x14ac:dyDescent="0.25">
      <c r="A1369" s="30" t="str">
        <f t="shared" si="129"/>
        <v>เขต 13 กรุงเทพมหานคร</v>
      </c>
      <c r="B1369" s="30" t="str">
        <f t="shared" si="129"/>
        <v>1000 - กรุงเทพฯ</v>
      </c>
      <c r="C1369" s="27" t="s">
        <v>2281</v>
      </c>
      <c r="D1369" s="28">
        <v>16239</v>
      </c>
      <c r="E1369" s="28">
        <v>0</v>
      </c>
      <c r="F1369" s="28">
        <v>0</v>
      </c>
      <c r="G1369" s="28">
        <v>0</v>
      </c>
      <c r="H1369" s="28">
        <f t="shared" si="128"/>
        <v>0</v>
      </c>
      <c r="I1369" s="28">
        <f t="shared" si="127"/>
        <v>16239</v>
      </c>
    </row>
    <row r="1370" spans="1:9" ht="13.5" thickBot="1" x14ac:dyDescent="0.25">
      <c r="A1370" s="30" t="str">
        <f t="shared" si="129"/>
        <v>เขต 13 กรุงเทพมหานคร</v>
      </c>
      <c r="B1370" s="30" t="str">
        <f t="shared" si="129"/>
        <v>1000 - กรุงเทพฯ</v>
      </c>
      <c r="C1370" s="27" t="s">
        <v>2282</v>
      </c>
      <c r="D1370" s="28">
        <v>8554</v>
      </c>
      <c r="E1370" s="28">
        <v>0</v>
      </c>
      <c r="F1370" s="28">
        <v>0</v>
      </c>
      <c r="G1370" s="28">
        <v>0</v>
      </c>
      <c r="H1370" s="28">
        <f t="shared" si="128"/>
        <v>0</v>
      </c>
      <c r="I1370" s="28">
        <f t="shared" si="127"/>
        <v>8554</v>
      </c>
    </row>
    <row r="1371" spans="1:9" ht="13.5" thickBot="1" x14ac:dyDescent="0.25">
      <c r="A1371" s="30" t="str">
        <f t="shared" si="129"/>
        <v>เขต 13 กรุงเทพมหานคร</v>
      </c>
      <c r="B1371" s="30" t="str">
        <f t="shared" si="129"/>
        <v>1000 - กรุงเทพฯ</v>
      </c>
      <c r="C1371" s="27" t="s">
        <v>2283</v>
      </c>
      <c r="D1371" s="28">
        <v>10264</v>
      </c>
      <c r="E1371" s="28">
        <v>0</v>
      </c>
      <c r="F1371" s="28">
        <v>0</v>
      </c>
      <c r="G1371" s="28">
        <v>0</v>
      </c>
      <c r="H1371" s="28">
        <f t="shared" si="128"/>
        <v>0</v>
      </c>
      <c r="I1371" s="28">
        <f t="shared" si="127"/>
        <v>10264</v>
      </c>
    </row>
    <row r="1372" spans="1:9" ht="13.5" thickBot="1" x14ac:dyDescent="0.25">
      <c r="A1372" s="30" t="str">
        <f t="shared" si="129"/>
        <v>เขต 13 กรุงเทพมหานคร</v>
      </c>
      <c r="B1372" s="30" t="str">
        <f t="shared" si="129"/>
        <v>1000 - กรุงเทพฯ</v>
      </c>
      <c r="C1372" s="27" t="s">
        <v>2284</v>
      </c>
      <c r="D1372" s="28">
        <v>9751</v>
      </c>
      <c r="E1372" s="28">
        <v>0</v>
      </c>
      <c r="F1372" s="28">
        <v>0</v>
      </c>
      <c r="G1372" s="28">
        <v>0</v>
      </c>
      <c r="H1372" s="28">
        <f t="shared" si="128"/>
        <v>0</v>
      </c>
      <c r="I1372" s="28">
        <f t="shared" si="127"/>
        <v>9751</v>
      </c>
    </row>
    <row r="1373" spans="1:9" ht="13.5" thickBot="1" x14ac:dyDescent="0.25">
      <c r="A1373" s="30" t="str">
        <f t="shared" si="129"/>
        <v>เขต 13 กรุงเทพมหานคร</v>
      </c>
      <c r="B1373" s="30" t="str">
        <f t="shared" si="129"/>
        <v>1000 - กรุงเทพฯ</v>
      </c>
      <c r="C1373" s="27" t="s">
        <v>2285</v>
      </c>
      <c r="D1373" s="28">
        <v>10392</v>
      </c>
      <c r="E1373" s="28">
        <v>0</v>
      </c>
      <c r="F1373" s="28">
        <v>0</v>
      </c>
      <c r="G1373" s="28">
        <v>0</v>
      </c>
      <c r="H1373" s="28">
        <f t="shared" si="128"/>
        <v>0</v>
      </c>
      <c r="I1373" s="28">
        <f t="shared" si="127"/>
        <v>10392</v>
      </c>
    </row>
    <row r="1374" spans="1:9" ht="13.5" thickBot="1" x14ac:dyDescent="0.25">
      <c r="A1374" s="30" t="str">
        <f t="shared" si="129"/>
        <v>เขต 13 กรุงเทพมหานคร</v>
      </c>
      <c r="B1374" s="30" t="str">
        <f t="shared" si="129"/>
        <v>1000 - กรุงเทพฯ</v>
      </c>
      <c r="C1374" s="27" t="s">
        <v>2286</v>
      </c>
      <c r="D1374" s="28">
        <v>6904</v>
      </c>
      <c r="E1374" s="28">
        <v>0</v>
      </c>
      <c r="F1374" s="28">
        <v>0</v>
      </c>
      <c r="G1374" s="28">
        <v>0</v>
      </c>
      <c r="H1374" s="28">
        <f t="shared" si="128"/>
        <v>0</v>
      </c>
      <c r="I1374" s="28">
        <f t="shared" si="127"/>
        <v>6904</v>
      </c>
    </row>
    <row r="1375" spans="1:9" ht="13.5" thickBot="1" x14ac:dyDescent="0.25">
      <c r="A1375" s="30" t="str">
        <f t="shared" ref="A1375:B1390" si="130">A1374</f>
        <v>เขต 13 กรุงเทพมหานคร</v>
      </c>
      <c r="B1375" s="30" t="str">
        <f t="shared" si="130"/>
        <v>1000 - กรุงเทพฯ</v>
      </c>
      <c r="C1375" s="27" t="s">
        <v>2287</v>
      </c>
      <c r="D1375" s="28">
        <v>5505</v>
      </c>
      <c r="E1375" s="28">
        <v>0</v>
      </c>
      <c r="F1375" s="28">
        <v>0</v>
      </c>
      <c r="G1375" s="28">
        <v>0</v>
      </c>
      <c r="H1375" s="28">
        <f t="shared" si="128"/>
        <v>0</v>
      </c>
      <c r="I1375" s="28">
        <f t="shared" si="127"/>
        <v>5505</v>
      </c>
    </row>
    <row r="1376" spans="1:9" ht="13.5" thickBot="1" x14ac:dyDescent="0.25">
      <c r="A1376" s="30" t="str">
        <f t="shared" si="130"/>
        <v>เขต 13 กรุงเทพมหานคร</v>
      </c>
      <c r="B1376" s="30" t="str">
        <f t="shared" si="130"/>
        <v>1000 - กรุงเทพฯ</v>
      </c>
      <c r="C1376" s="27" t="s">
        <v>2288</v>
      </c>
      <c r="D1376" s="28">
        <v>11103</v>
      </c>
      <c r="E1376" s="28">
        <v>0</v>
      </c>
      <c r="F1376" s="28">
        <v>0</v>
      </c>
      <c r="G1376" s="28">
        <v>0</v>
      </c>
      <c r="H1376" s="28">
        <f t="shared" si="128"/>
        <v>0</v>
      </c>
      <c r="I1376" s="28">
        <f t="shared" si="127"/>
        <v>11103</v>
      </c>
    </row>
    <row r="1377" spans="1:9" ht="13.5" thickBot="1" x14ac:dyDescent="0.25">
      <c r="A1377" s="30" t="str">
        <f t="shared" si="130"/>
        <v>เขต 13 กรุงเทพมหานคร</v>
      </c>
      <c r="B1377" s="30" t="str">
        <f t="shared" si="130"/>
        <v>1000 - กรุงเทพฯ</v>
      </c>
      <c r="C1377" s="27" t="s">
        <v>2289</v>
      </c>
      <c r="D1377" s="28">
        <v>6722</v>
      </c>
      <c r="E1377" s="28">
        <v>0</v>
      </c>
      <c r="F1377" s="28">
        <v>0</v>
      </c>
      <c r="G1377" s="28">
        <v>0</v>
      </c>
      <c r="H1377" s="28">
        <f t="shared" si="128"/>
        <v>0</v>
      </c>
      <c r="I1377" s="28">
        <f t="shared" si="127"/>
        <v>6722</v>
      </c>
    </row>
    <row r="1378" spans="1:9" ht="13.5" thickBot="1" x14ac:dyDescent="0.25">
      <c r="A1378" s="30" t="str">
        <f t="shared" si="130"/>
        <v>เขต 13 กรุงเทพมหานคร</v>
      </c>
      <c r="B1378" s="30" t="str">
        <f t="shared" si="130"/>
        <v>1000 - กรุงเทพฯ</v>
      </c>
      <c r="C1378" s="27" t="s">
        <v>2290</v>
      </c>
      <c r="D1378" s="28">
        <v>17720</v>
      </c>
      <c r="E1378" s="28">
        <v>0</v>
      </c>
      <c r="F1378" s="28">
        <v>0</v>
      </c>
      <c r="G1378" s="28">
        <v>0</v>
      </c>
      <c r="H1378" s="28">
        <f t="shared" si="128"/>
        <v>0</v>
      </c>
      <c r="I1378" s="28">
        <f t="shared" si="127"/>
        <v>17720</v>
      </c>
    </row>
    <row r="1379" spans="1:9" ht="13.5" thickBot="1" x14ac:dyDescent="0.25">
      <c r="A1379" s="30" t="str">
        <f t="shared" si="130"/>
        <v>เขต 13 กรุงเทพมหานคร</v>
      </c>
      <c r="B1379" s="30" t="str">
        <f t="shared" si="130"/>
        <v>1000 - กรุงเทพฯ</v>
      </c>
      <c r="C1379" s="27" t="s">
        <v>2291</v>
      </c>
      <c r="D1379" s="28">
        <v>11331</v>
      </c>
      <c r="E1379" s="28">
        <v>0</v>
      </c>
      <c r="F1379" s="28">
        <v>0</v>
      </c>
      <c r="G1379" s="28">
        <v>0</v>
      </c>
      <c r="H1379" s="28">
        <f t="shared" si="128"/>
        <v>0</v>
      </c>
      <c r="I1379" s="28">
        <f t="shared" si="127"/>
        <v>11331</v>
      </c>
    </row>
    <row r="1380" spans="1:9" ht="13.5" thickBot="1" x14ac:dyDescent="0.25">
      <c r="A1380" s="30" t="str">
        <f t="shared" si="130"/>
        <v>เขต 13 กรุงเทพมหานคร</v>
      </c>
      <c r="B1380" s="30" t="str">
        <f t="shared" si="130"/>
        <v>1000 - กรุงเทพฯ</v>
      </c>
      <c r="C1380" s="27" t="s">
        <v>2292</v>
      </c>
      <c r="D1380" s="28">
        <v>2361</v>
      </c>
      <c r="E1380" s="28">
        <v>0</v>
      </c>
      <c r="F1380" s="28">
        <v>0</v>
      </c>
      <c r="G1380" s="28">
        <v>0</v>
      </c>
      <c r="H1380" s="28">
        <f t="shared" si="128"/>
        <v>0</v>
      </c>
      <c r="I1380" s="28">
        <f t="shared" si="127"/>
        <v>2361</v>
      </c>
    </row>
    <row r="1381" spans="1:9" ht="13.5" thickBot="1" x14ac:dyDescent="0.25">
      <c r="A1381" s="30" t="str">
        <f t="shared" si="130"/>
        <v>เขต 13 กรุงเทพมหานคร</v>
      </c>
      <c r="B1381" s="30" t="str">
        <f t="shared" si="130"/>
        <v>1000 - กรุงเทพฯ</v>
      </c>
      <c r="C1381" s="27" t="s">
        <v>2293</v>
      </c>
      <c r="D1381" s="28">
        <v>4713</v>
      </c>
      <c r="E1381" s="28">
        <v>0</v>
      </c>
      <c r="F1381" s="28">
        <v>0</v>
      </c>
      <c r="G1381" s="28">
        <v>0</v>
      </c>
      <c r="H1381" s="28">
        <f t="shared" si="128"/>
        <v>0</v>
      </c>
      <c r="I1381" s="28">
        <f t="shared" si="127"/>
        <v>4713</v>
      </c>
    </row>
    <row r="1382" spans="1:9" ht="13.5" thickBot="1" x14ac:dyDescent="0.25">
      <c r="A1382" s="30" t="str">
        <f t="shared" si="130"/>
        <v>เขต 13 กรุงเทพมหานคร</v>
      </c>
      <c r="B1382" s="30" t="str">
        <f t="shared" si="130"/>
        <v>1000 - กรุงเทพฯ</v>
      </c>
      <c r="C1382" s="27" t="s">
        <v>2294</v>
      </c>
      <c r="D1382" s="28">
        <v>8905</v>
      </c>
      <c r="E1382" s="28">
        <v>0</v>
      </c>
      <c r="F1382" s="28">
        <v>0</v>
      </c>
      <c r="G1382" s="28">
        <v>0</v>
      </c>
      <c r="H1382" s="28">
        <f t="shared" si="128"/>
        <v>0</v>
      </c>
      <c r="I1382" s="28">
        <f t="shared" si="127"/>
        <v>8905</v>
      </c>
    </row>
    <row r="1383" spans="1:9" ht="13.5" thickBot="1" x14ac:dyDescent="0.25">
      <c r="A1383" s="30" t="str">
        <f t="shared" si="130"/>
        <v>เขต 13 กรุงเทพมหานคร</v>
      </c>
      <c r="B1383" s="30" t="str">
        <f t="shared" si="130"/>
        <v>1000 - กรุงเทพฯ</v>
      </c>
      <c r="C1383" s="27" t="s">
        <v>2295</v>
      </c>
      <c r="D1383" s="28">
        <v>8170</v>
      </c>
      <c r="E1383" s="28">
        <v>0</v>
      </c>
      <c r="F1383" s="28">
        <v>0</v>
      </c>
      <c r="G1383" s="28">
        <v>0</v>
      </c>
      <c r="H1383" s="28">
        <f t="shared" si="128"/>
        <v>0</v>
      </c>
      <c r="I1383" s="28">
        <f t="shared" si="127"/>
        <v>8170</v>
      </c>
    </row>
    <row r="1384" spans="1:9" ht="13.5" thickBot="1" x14ac:dyDescent="0.25">
      <c r="A1384" s="30" t="str">
        <f t="shared" si="130"/>
        <v>เขต 13 กรุงเทพมหานคร</v>
      </c>
      <c r="B1384" s="30" t="str">
        <f t="shared" si="130"/>
        <v>1000 - กรุงเทพฯ</v>
      </c>
      <c r="C1384" s="27" t="s">
        <v>2296</v>
      </c>
      <c r="D1384" s="28">
        <v>7420</v>
      </c>
      <c r="E1384" s="28">
        <v>0</v>
      </c>
      <c r="F1384" s="28">
        <v>0</v>
      </c>
      <c r="G1384" s="28">
        <v>0</v>
      </c>
      <c r="H1384" s="28">
        <f t="shared" si="128"/>
        <v>0</v>
      </c>
      <c r="I1384" s="28">
        <f t="shared" si="127"/>
        <v>7420</v>
      </c>
    </row>
    <row r="1385" spans="1:9" ht="13.5" thickBot="1" x14ac:dyDescent="0.25">
      <c r="A1385" s="30" t="str">
        <f t="shared" si="130"/>
        <v>เขต 13 กรุงเทพมหานคร</v>
      </c>
      <c r="B1385" s="30" t="str">
        <f t="shared" si="130"/>
        <v>1000 - กรุงเทพฯ</v>
      </c>
      <c r="C1385" s="27" t="s">
        <v>2297</v>
      </c>
      <c r="D1385" s="28">
        <v>7840</v>
      </c>
      <c r="E1385" s="28">
        <v>0</v>
      </c>
      <c r="F1385" s="28">
        <v>0</v>
      </c>
      <c r="G1385" s="28">
        <v>0</v>
      </c>
      <c r="H1385" s="28">
        <f t="shared" si="128"/>
        <v>0</v>
      </c>
      <c r="I1385" s="28">
        <f t="shared" si="127"/>
        <v>7840</v>
      </c>
    </row>
    <row r="1386" spans="1:9" ht="13.5" thickBot="1" x14ac:dyDescent="0.25">
      <c r="A1386" s="30" t="str">
        <f t="shared" si="130"/>
        <v>เขต 13 กรุงเทพมหานคร</v>
      </c>
      <c r="B1386" s="30" t="str">
        <f t="shared" si="130"/>
        <v>1000 - กรุงเทพฯ</v>
      </c>
      <c r="C1386" s="27" t="s">
        <v>2298</v>
      </c>
      <c r="D1386" s="28">
        <v>10421</v>
      </c>
      <c r="E1386" s="28">
        <v>0</v>
      </c>
      <c r="F1386" s="28">
        <v>0</v>
      </c>
      <c r="G1386" s="28">
        <v>0</v>
      </c>
      <c r="H1386" s="28">
        <f t="shared" si="128"/>
        <v>0</v>
      </c>
      <c r="I1386" s="28">
        <f t="shared" si="127"/>
        <v>10421</v>
      </c>
    </row>
    <row r="1387" spans="1:9" ht="13.5" thickBot="1" x14ac:dyDescent="0.25">
      <c r="A1387" s="30" t="str">
        <f t="shared" si="130"/>
        <v>เขต 13 กรุงเทพมหานคร</v>
      </c>
      <c r="B1387" s="30" t="str">
        <f t="shared" si="130"/>
        <v>1000 - กรุงเทพฯ</v>
      </c>
      <c r="C1387" s="27" t="s">
        <v>2299</v>
      </c>
      <c r="D1387" s="28">
        <v>7657</v>
      </c>
      <c r="E1387" s="28">
        <v>0</v>
      </c>
      <c r="F1387" s="28">
        <v>0</v>
      </c>
      <c r="G1387" s="28">
        <v>0</v>
      </c>
      <c r="H1387" s="28">
        <f t="shared" si="128"/>
        <v>0</v>
      </c>
      <c r="I1387" s="28">
        <f t="shared" si="127"/>
        <v>7657</v>
      </c>
    </row>
    <row r="1388" spans="1:9" ht="13.5" thickBot="1" x14ac:dyDescent="0.25">
      <c r="A1388" s="30" t="str">
        <f t="shared" si="130"/>
        <v>เขต 13 กรุงเทพมหานคร</v>
      </c>
      <c r="B1388" s="30" t="str">
        <f t="shared" si="130"/>
        <v>1000 - กรุงเทพฯ</v>
      </c>
      <c r="C1388" s="27" t="s">
        <v>2300</v>
      </c>
      <c r="D1388" s="28">
        <v>10473</v>
      </c>
      <c r="E1388" s="28">
        <v>0</v>
      </c>
      <c r="F1388" s="28">
        <v>0</v>
      </c>
      <c r="G1388" s="28">
        <v>0</v>
      </c>
      <c r="H1388" s="28">
        <f t="shared" si="128"/>
        <v>0</v>
      </c>
      <c r="I1388" s="28">
        <f t="shared" si="127"/>
        <v>10473</v>
      </c>
    </row>
    <row r="1389" spans="1:9" ht="13.5" thickBot="1" x14ac:dyDescent="0.25">
      <c r="A1389" s="30" t="str">
        <f t="shared" si="130"/>
        <v>เขต 13 กรุงเทพมหานคร</v>
      </c>
      <c r="B1389" s="30" t="str">
        <f t="shared" si="130"/>
        <v>1000 - กรุงเทพฯ</v>
      </c>
      <c r="C1389" s="27" t="s">
        <v>2301</v>
      </c>
      <c r="D1389" s="28">
        <v>8625</v>
      </c>
      <c r="E1389" s="28">
        <v>0</v>
      </c>
      <c r="F1389" s="28">
        <v>0</v>
      </c>
      <c r="G1389" s="28">
        <v>0</v>
      </c>
      <c r="H1389" s="28">
        <f t="shared" si="128"/>
        <v>0</v>
      </c>
      <c r="I1389" s="28">
        <f t="shared" si="127"/>
        <v>8625</v>
      </c>
    </row>
    <row r="1390" spans="1:9" ht="13.5" thickBot="1" x14ac:dyDescent="0.25">
      <c r="A1390" s="30" t="str">
        <f t="shared" si="130"/>
        <v>เขต 13 กรุงเทพมหานคร</v>
      </c>
      <c r="B1390" s="30" t="str">
        <f t="shared" si="130"/>
        <v>1000 - กรุงเทพฯ</v>
      </c>
      <c r="C1390" s="27" t="s">
        <v>2302</v>
      </c>
      <c r="D1390" s="28">
        <v>10665</v>
      </c>
      <c r="E1390" s="28">
        <v>0</v>
      </c>
      <c r="F1390" s="28">
        <v>0</v>
      </c>
      <c r="G1390" s="28">
        <v>0</v>
      </c>
      <c r="H1390" s="28">
        <f t="shared" si="128"/>
        <v>0</v>
      </c>
      <c r="I1390" s="28">
        <f t="shared" si="127"/>
        <v>10665</v>
      </c>
    </row>
    <row r="1391" spans="1:9" ht="13.5" thickBot="1" x14ac:dyDescent="0.25">
      <c r="A1391" s="30" t="str">
        <f t="shared" ref="A1391:B1406" si="131">A1390</f>
        <v>เขต 13 กรุงเทพมหานคร</v>
      </c>
      <c r="B1391" s="30" t="str">
        <f t="shared" si="131"/>
        <v>1000 - กรุงเทพฯ</v>
      </c>
      <c r="C1391" s="27" t="s">
        <v>2303</v>
      </c>
      <c r="D1391" s="28">
        <v>3607</v>
      </c>
      <c r="E1391" s="28">
        <v>0</v>
      </c>
      <c r="F1391" s="28">
        <v>0</v>
      </c>
      <c r="G1391" s="28">
        <v>0</v>
      </c>
      <c r="H1391" s="28">
        <f t="shared" si="128"/>
        <v>0</v>
      </c>
      <c r="I1391" s="28">
        <f t="shared" si="127"/>
        <v>3607</v>
      </c>
    </row>
    <row r="1392" spans="1:9" ht="13.5" thickBot="1" x14ac:dyDescent="0.25">
      <c r="A1392" s="30" t="str">
        <f t="shared" si="131"/>
        <v>เขต 13 กรุงเทพมหานคร</v>
      </c>
      <c r="B1392" s="30" t="str">
        <f t="shared" si="131"/>
        <v>1000 - กรุงเทพฯ</v>
      </c>
      <c r="C1392" s="27" t="s">
        <v>2304</v>
      </c>
      <c r="D1392" s="28">
        <v>10406</v>
      </c>
      <c r="E1392" s="28">
        <v>0</v>
      </c>
      <c r="F1392" s="28">
        <v>0</v>
      </c>
      <c r="G1392" s="28">
        <v>0</v>
      </c>
      <c r="H1392" s="28">
        <f t="shared" si="128"/>
        <v>0</v>
      </c>
      <c r="I1392" s="28">
        <f t="shared" si="127"/>
        <v>10406</v>
      </c>
    </row>
    <row r="1393" spans="1:9" ht="13.5" thickBot="1" x14ac:dyDescent="0.25">
      <c r="A1393" s="30" t="str">
        <f t="shared" si="131"/>
        <v>เขต 13 กรุงเทพมหานคร</v>
      </c>
      <c r="B1393" s="30" t="str">
        <f t="shared" si="131"/>
        <v>1000 - กรุงเทพฯ</v>
      </c>
      <c r="C1393" s="27" t="s">
        <v>2305</v>
      </c>
      <c r="D1393" s="28">
        <v>6496</v>
      </c>
      <c r="E1393" s="28">
        <v>0</v>
      </c>
      <c r="F1393" s="28">
        <v>0</v>
      </c>
      <c r="G1393" s="28">
        <v>0</v>
      </c>
      <c r="H1393" s="28">
        <f t="shared" si="128"/>
        <v>0</v>
      </c>
      <c r="I1393" s="28">
        <f t="shared" si="127"/>
        <v>6496</v>
      </c>
    </row>
    <row r="1394" spans="1:9" ht="13.5" thickBot="1" x14ac:dyDescent="0.25">
      <c r="A1394" s="30" t="str">
        <f t="shared" si="131"/>
        <v>เขต 13 กรุงเทพมหานคร</v>
      </c>
      <c r="B1394" s="30" t="str">
        <f t="shared" si="131"/>
        <v>1000 - กรุงเทพฯ</v>
      </c>
      <c r="C1394" s="27" t="s">
        <v>2306</v>
      </c>
      <c r="D1394" s="28">
        <v>12679</v>
      </c>
      <c r="E1394" s="28">
        <v>0</v>
      </c>
      <c r="F1394" s="28">
        <v>0</v>
      </c>
      <c r="G1394" s="28">
        <v>0</v>
      </c>
      <c r="H1394" s="28">
        <f t="shared" si="128"/>
        <v>0</v>
      </c>
      <c r="I1394" s="28">
        <f t="shared" si="127"/>
        <v>12679</v>
      </c>
    </row>
    <row r="1395" spans="1:9" ht="13.5" thickBot="1" x14ac:dyDescent="0.25">
      <c r="A1395" s="30" t="str">
        <f t="shared" si="131"/>
        <v>เขต 13 กรุงเทพมหานคร</v>
      </c>
      <c r="B1395" s="30" t="str">
        <f t="shared" si="131"/>
        <v>1000 - กรุงเทพฯ</v>
      </c>
      <c r="C1395" s="27" t="s">
        <v>2307</v>
      </c>
      <c r="D1395" s="28">
        <v>11884</v>
      </c>
      <c r="E1395" s="28">
        <v>0</v>
      </c>
      <c r="F1395" s="28">
        <v>0</v>
      </c>
      <c r="G1395" s="28">
        <v>0</v>
      </c>
      <c r="H1395" s="28">
        <f t="shared" si="128"/>
        <v>0</v>
      </c>
      <c r="I1395" s="28">
        <f t="shared" si="127"/>
        <v>11884</v>
      </c>
    </row>
    <row r="1396" spans="1:9" ht="13.5" thickBot="1" x14ac:dyDescent="0.25">
      <c r="A1396" s="30" t="str">
        <f t="shared" si="131"/>
        <v>เขต 13 กรุงเทพมหานคร</v>
      </c>
      <c r="B1396" s="30" t="str">
        <f t="shared" si="131"/>
        <v>1000 - กรุงเทพฯ</v>
      </c>
      <c r="C1396" s="27" t="s">
        <v>2308</v>
      </c>
      <c r="D1396" s="28">
        <v>11578</v>
      </c>
      <c r="E1396" s="28">
        <v>0</v>
      </c>
      <c r="F1396" s="28">
        <v>0</v>
      </c>
      <c r="G1396" s="28">
        <v>0</v>
      </c>
      <c r="H1396" s="28">
        <f t="shared" si="128"/>
        <v>0</v>
      </c>
      <c r="I1396" s="28">
        <f t="shared" si="127"/>
        <v>11578</v>
      </c>
    </row>
    <row r="1397" spans="1:9" ht="13.5" thickBot="1" x14ac:dyDescent="0.25">
      <c r="A1397" s="30" t="str">
        <f t="shared" si="131"/>
        <v>เขต 13 กรุงเทพมหานคร</v>
      </c>
      <c r="B1397" s="30" t="str">
        <f t="shared" si="131"/>
        <v>1000 - กรุงเทพฯ</v>
      </c>
      <c r="C1397" s="27" t="s">
        <v>2309</v>
      </c>
      <c r="D1397" s="28">
        <v>8986</v>
      </c>
      <c r="E1397" s="28">
        <v>0</v>
      </c>
      <c r="F1397" s="28">
        <v>0</v>
      </c>
      <c r="G1397" s="28">
        <v>0</v>
      </c>
      <c r="H1397" s="28">
        <f t="shared" si="128"/>
        <v>0</v>
      </c>
      <c r="I1397" s="28">
        <f t="shared" si="127"/>
        <v>8986</v>
      </c>
    </row>
    <row r="1398" spans="1:9" ht="13.5" thickBot="1" x14ac:dyDescent="0.25">
      <c r="A1398" s="30" t="str">
        <f t="shared" si="131"/>
        <v>เขต 13 กรุงเทพมหานคร</v>
      </c>
      <c r="B1398" s="30" t="str">
        <f t="shared" si="131"/>
        <v>1000 - กรุงเทพฯ</v>
      </c>
      <c r="C1398" s="27" t="s">
        <v>2310</v>
      </c>
      <c r="D1398" s="28">
        <v>9729</v>
      </c>
      <c r="E1398" s="28">
        <v>0</v>
      </c>
      <c r="F1398" s="28">
        <v>0</v>
      </c>
      <c r="G1398" s="28">
        <v>0</v>
      </c>
      <c r="H1398" s="28">
        <f t="shared" si="128"/>
        <v>0</v>
      </c>
      <c r="I1398" s="28">
        <f t="shared" si="127"/>
        <v>9729</v>
      </c>
    </row>
    <row r="1399" spans="1:9" ht="13.5" thickBot="1" x14ac:dyDescent="0.25">
      <c r="A1399" s="30" t="str">
        <f t="shared" si="131"/>
        <v>เขต 13 กรุงเทพมหานคร</v>
      </c>
      <c r="B1399" s="30" t="str">
        <f t="shared" si="131"/>
        <v>1000 - กรุงเทพฯ</v>
      </c>
      <c r="C1399" s="27" t="s">
        <v>2311</v>
      </c>
      <c r="D1399" s="28">
        <v>10584</v>
      </c>
      <c r="E1399" s="28">
        <v>0</v>
      </c>
      <c r="F1399" s="28">
        <v>0</v>
      </c>
      <c r="G1399" s="28">
        <v>0</v>
      </c>
      <c r="H1399" s="28">
        <f t="shared" si="128"/>
        <v>0</v>
      </c>
      <c r="I1399" s="28">
        <f t="shared" si="127"/>
        <v>10584</v>
      </c>
    </row>
    <row r="1400" spans="1:9" ht="13.5" thickBot="1" x14ac:dyDescent="0.25">
      <c r="A1400" s="30" t="str">
        <f t="shared" si="131"/>
        <v>เขต 13 กรุงเทพมหานคร</v>
      </c>
      <c r="B1400" s="30" t="str">
        <f t="shared" si="131"/>
        <v>1000 - กรุงเทพฯ</v>
      </c>
      <c r="C1400" s="27" t="s">
        <v>2312</v>
      </c>
      <c r="D1400" s="28">
        <v>8666</v>
      </c>
      <c r="E1400" s="28">
        <v>0</v>
      </c>
      <c r="F1400" s="28">
        <v>0</v>
      </c>
      <c r="G1400" s="28">
        <v>0</v>
      </c>
      <c r="H1400" s="28">
        <f t="shared" si="128"/>
        <v>0</v>
      </c>
      <c r="I1400" s="28">
        <f t="shared" si="127"/>
        <v>8666</v>
      </c>
    </row>
    <row r="1401" spans="1:9" ht="13.5" thickBot="1" x14ac:dyDescent="0.25">
      <c r="A1401" s="30" t="str">
        <f t="shared" si="131"/>
        <v>เขต 13 กรุงเทพมหานคร</v>
      </c>
      <c r="B1401" s="30" t="str">
        <f t="shared" si="131"/>
        <v>1000 - กรุงเทพฯ</v>
      </c>
      <c r="C1401" s="27" t="s">
        <v>2313</v>
      </c>
      <c r="D1401" s="28">
        <v>7484</v>
      </c>
      <c r="E1401" s="28">
        <v>0</v>
      </c>
      <c r="F1401" s="28">
        <v>0</v>
      </c>
      <c r="G1401" s="28">
        <v>0</v>
      </c>
      <c r="H1401" s="28">
        <f t="shared" si="128"/>
        <v>0</v>
      </c>
      <c r="I1401" s="28">
        <f t="shared" si="127"/>
        <v>7484</v>
      </c>
    </row>
    <row r="1402" spans="1:9" ht="13.5" thickBot="1" x14ac:dyDescent="0.25">
      <c r="A1402" s="30" t="str">
        <f t="shared" si="131"/>
        <v>เขต 13 กรุงเทพมหานคร</v>
      </c>
      <c r="B1402" s="30" t="str">
        <f t="shared" si="131"/>
        <v>1000 - กรุงเทพฯ</v>
      </c>
      <c r="C1402" s="27" t="s">
        <v>2314</v>
      </c>
      <c r="D1402" s="28">
        <v>9182</v>
      </c>
      <c r="E1402" s="28">
        <v>0</v>
      </c>
      <c r="F1402" s="28">
        <v>0</v>
      </c>
      <c r="G1402" s="28">
        <v>0</v>
      </c>
      <c r="H1402" s="28">
        <f t="shared" si="128"/>
        <v>0</v>
      </c>
      <c r="I1402" s="28">
        <f t="shared" si="127"/>
        <v>9182</v>
      </c>
    </row>
    <row r="1403" spans="1:9" ht="13.5" thickBot="1" x14ac:dyDescent="0.25">
      <c r="A1403" s="30" t="str">
        <f t="shared" si="131"/>
        <v>เขต 13 กรุงเทพมหานคร</v>
      </c>
      <c r="B1403" s="30" t="str">
        <f t="shared" si="131"/>
        <v>1000 - กรุงเทพฯ</v>
      </c>
      <c r="C1403" s="27" t="s">
        <v>2315</v>
      </c>
      <c r="D1403" s="28">
        <v>11298</v>
      </c>
      <c r="E1403" s="28">
        <v>0</v>
      </c>
      <c r="F1403" s="28">
        <v>0</v>
      </c>
      <c r="G1403" s="28">
        <v>0</v>
      </c>
      <c r="H1403" s="28">
        <f t="shared" si="128"/>
        <v>0</v>
      </c>
      <c r="I1403" s="28">
        <f t="shared" si="127"/>
        <v>11298</v>
      </c>
    </row>
    <row r="1404" spans="1:9" ht="13.5" thickBot="1" x14ac:dyDescent="0.25">
      <c r="A1404" s="30" t="str">
        <f t="shared" si="131"/>
        <v>เขต 13 กรุงเทพมหานคร</v>
      </c>
      <c r="B1404" s="30" t="str">
        <f t="shared" si="131"/>
        <v>1000 - กรุงเทพฯ</v>
      </c>
      <c r="C1404" s="27" t="s">
        <v>2316</v>
      </c>
      <c r="D1404" s="28">
        <v>11441</v>
      </c>
      <c r="E1404" s="28">
        <v>0</v>
      </c>
      <c r="F1404" s="28">
        <v>0</v>
      </c>
      <c r="G1404" s="28">
        <v>0</v>
      </c>
      <c r="H1404" s="28">
        <f t="shared" si="128"/>
        <v>0</v>
      </c>
      <c r="I1404" s="28">
        <f t="shared" si="127"/>
        <v>11441</v>
      </c>
    </row>
    <row r="1405" spans="1:9" ht="13.5" thickBot="1" x14ac:dyDescent="0.25">
      <c r="A1405" s="30" t="str">
        <f t="shared" si="131"/>
        <v>เขต 13 กรุงเทพมหานคร</v>
      </c>
      <c r="B1405" s="30" t="str">
        <f t="shared" si="131"/>
        <v>1000 - กรุงเทพฯ</v>
      </c>
      <c r="C1405" s="27" t="s">
        <v>2317</v>
      </c>
      <c r="D1405" s="28">
        <v>10516</v>
      </c>
      <c r="E1405" s="28">
        <v>0</v>
      </c>
      <c r="F1405" s="28">
        <v>0</v>
      </c>
      <c r="G1405" s="28">
        <v>0</v>
      </c>
      <c r="H1405" s="28">
        <f t="shared" si="128"/>
        <v>0</v>
      </c>
      <c r="I1405" s="28">
        <f t="shared" si="127"/>
        <v>10516</v>
      </c>
    </row>
    <row r="1406" spans="1:9" ht="13.5" thickBot="1" x14ac:dyDescent="0.25">
      <c r="A1406" s="30" t="str">
        <f t="shared" si="131"/>
        <v>เขต 13 กรุงเทพมหานคร</v>
      </c>
      <c r="B1406" s="30" t="str">
        <f t="shared" si="131"/>
        <v>1000 - กรุงเทพฯ</v>
      </c>
      <c r="C1406" s="27" t="s">
        <v>2318</v>
      </c>
      <c r="D1406" s="28">
        <v>19991</v>
      </c>
      <c r="E1406" s="28">
        <v>0</v>
      </c>
      <c r="F1406" s="28">
        <v>0</v>
      </c>
      <c r="G1406" s="28">
        <v>0</v>
      </c>
      <c r="H1406" s="28">
        <f t="shared" si="128"/>
        <v>0</v>
      </c>
      <c r="I1406" s="28">
        <f t="shared" si="127"/>
        <v>19991</v>
      </c>
    </row>
    <row r="1407" spans="1:9" ht="13.5" thickBot="1" x14ac:dyDescent="0.25">
      <c r="A1407" s="30" t="str">
        <f t="shared" ref="A1407:B1422" si="132">A1406</f>
        <v>เขต 13 กรุงเทพมหานคร</v>
      </c>
      <c r="B1407" s="30" t="str">
        <f t="shared" si="132"/>
        <v>1000 - กรุงเทพฯ</v>
      </c>
      <c r="C1407" s="27" t="s">
        <v>2319</v>
      </c>
      <c r="D1407" s="28">
        <v>11854</v>
      </c>
      <c r="E1407" s="28">
        <v>0</v>
      </c>
      <c r="F1407" s="28">
        <v>0</v>
      </c>
      <c r="G1407" s="28">
        <v>0</v>
      </c>
      <c r="H1407" s="28">
        <f t="shared" si="128"/>
        <v>0</v>
      </c>
      <c r="I1407" s="28">
        <f t="shared" si="127"/>
        <v>11854</v>
      </c>
    </row>
    <row r="1408" spans="1:9" ht="13.5" thickBot="1" x14ac:dyDescent="0.25">
      <c r="A1408" s="30" t="str">
        <f t="shared" si="132"/>
        <v>เขต 13 กรุงเทพมหานคร</v>
      </c>
      <c r="B1408" s="30" t="str">
        <f t="shared" si="132"/>
        <v>1000 - กรุงเทพฯ</v>
      </c>
      <c r="C1408" s="27" t="s">
        <v>2320</v>
      </c>
      <c r="D1408" s="28">
        <v>11912</v>
      </c>
      <c r="E1408" s="28">
        <v>0</v>
      </c>
      <c r="F1408" s="28">
        <v>0</v>
      </c>
      <c r="G1408" s="28">
        <v>0</v>
      </c>
      <c r="H1408" s="28">
        <f t="shared" si="128"/>
        <v>0</v>
      </c>
      <c r="I1408" s="28">
        <f t="shared" si="127"/>
        <v>11912</v>
      </c>
    </row>
    <row r="1409" spans="1:9" ht="13.5" thickBot="1" x14ac:dyDescent="0.25">
      <c r="A1409" s="30" t="str">
        <f t="shared" si="132"/>
        <v>เขต 13 กรุงเทพมหานคร</v>
      </c>
      <c r="B1409" s="30" t="str">
        <f t="shared" si="132"/>
        <v>1000 - กรุงเทพฯ</v>
      </c>
      <c r="C1409" s="27" t="s">
        <v>2321</v>
      </c>
      <c r="D1409" s="28">
        <v>9716</v>
      </c>
      <c r="E1409" s="28">
        <v>0</v>
      </c>
      <c r="F1409" s="28">
        <v>0</v>
      </c>
      <c r="G1409" s="28">
        <v>0</v>
      </c>
      <c r="H1409" s="28">
        <f t="shared" si="128"/>
        <v>0</v>
      </c>
      <c r="I1409" s="28">
        <f t="shared" si="127"/>
        <v>9716</v>
      </c>
    </row>
    <row r="1410" spans="1:9" ht="13.5" thickBot="1" x14ac:dyDescent="0.25">
      <c r="A1410" s="30" t="str">
        <f t="shared" si="132"/>
        <v>เขต 13 กรุงเทพมหานคร</v>
      </c>
      <c r="B1410" s="30" t="str">
        <f t="shared" si="132"/>
        <v>1000 - กรุงเทพฯ</v>
      </c>
      <c r="C1410" s="27" t="s">
        <v>2322</v>
      </c>
      <c r="D1410" s="28">
        <v>7531</v>
      </c>
      <c r="E1410" s="28">
        <v>0</v>
      </c>
      <c r="F1410" s="28">
        <v>0</v>
      </c>
      <c r="G1410" s="28">
        <v>0</v>
      </c>
      <c r="H1410" s="28">
        <f t="shared" si="128"/>
        <v>0</v>
      </c>
      <c r="I1410" s="28">
        <f t="shared" si="127"/>
        <v>7531</v>
      </c>
    </row>
    <row r="1411" spans="1:9" ht="13.5" thickBot="1" x14ac:dyDescent="0.25">
      <c r="A1411" s="30" t="str">
        <f t="shared" si="132"/>
        <v>เขต 13 กรุงเทพมหานคร</v>
      </c>
      <c r="B1411" s="30" t="str">
        <f t="shared" si="132"/>
        <v>1000 - กรุงเทพฯ</v>
      </c>
      <c r="C1411" s="27" t="s">
        <v>2323</v>
      </c>
      <c r="D1411" s="28">
        <v>0</v>
      </c>
      <c r="E1411" s="28">
        <v>0</v>
      </c>
      <c r="F1411" s="28">
        <v>0</v>
      </c>
      <c r="G1411" s="28">
        <v>0</v>
      </c>
      <c r="H1411" s="28">
        <f t="shared" si="128"/>
        <v>0</v>
      </c>
      <c r="I1411" s="28">
        <f t="shared" si="127"/>
        <v>0</v>
      </c>
    </row>
    <row r="1412" spans="1:9" ht="13.5" thickBot="1" x14ac:dyDescent="0.25">
      <c r="A1412" s="30" t="str">
        <f t="shared" si="132"/>
        <v>เขต 13 กรุงเทพมหานคร</v>
      </c>
      <c r="B1412" s="30" t="str">
        <f t="shared" si="132"/>
        <v>1000 - กรุงเทพฯ</v>
      </c>
      <c r="C1412" s="27" t="s">
        <v>2324</v>
      </c>
      <c r="D1412" s="28">
        <v>10849</v>
      </c>
      <c r="E1412" s="28">
        <v>0</v>
      </c>
      <c r="F1412" s="28">
        <v>0</v>
      </c>
      <c r="G1412" s="28">
        <v>0</v>
      </c>
      <c r="H1412" s="28">
        <f t="shared" si="128"/>
        <v>0</v>
      </c>
      <c r="I1412" s="28">
        <f t="shared" si="127"/>
        <v>10849</v>
      </c>
    </row>
    <row r="1413" spans="1:9" ht="13.5" thickBot="1" x14ac:dyDescent="0.25">
      <c r="A1413" s="30" t="str">
        <f t="shared" si="132"/>
        <v>เขต 13 กรุงเทพมหานคร</v>
      </c>
      <c r="B1413" s="30" t="str">
        <f t="shared" si="132"/>
        <v>1000 - กรุงเทพฯ</v>
      </c>
      <c r="C1413" s="27" t="s">
        <v>2325</v>
      </c>
      <c r="D1413" s="28">
        <v>11779</v>
      </c>
      <c r="E1413" s="28">
        <v>0</v>
      </c>
      <c r="F1413" s="28">
        <v>0</v>
      </c>
      <c r="G1413" s="28">
        <v>0</v>
      </c>
      <c r="H1413" s="28">
        <f t="shared" si="128"/>
        <v>0</v>
      </c>
      <c r="I1413" s="28">
        <f t="shared" ref="I1413:I1476" si="133">D1413+H1413</f>
        <v>11779</v>
      </c>
    </row>
    <row r="1414" spans="1:9" ht="13.5" thickBot="1" x14ac:dyDescent="0.25">
      <c r="A1414" s="30" t="str">
        <f t="shared" si="132"/>
        <v>เขต 13 กรุงเทพมหานคร</v>
      </c>
      <c r="B1414" s="30" t="str">
        <f t="shared" si="132"/>
        <v>1000 - กรุงเทพฯ</v>
      </c>
      <c r="C1414" s="27" t="s">
        <v>2326</v>
      </c>
      <c r="D1414" s="28">
        <v>0</v>
      </c>
      <c r="E1414" s="28">
        <v>0</v>
      </c>
      <c r="F1414" s="28">
        <v>72999</v>
      </c>
      <c r="G1414" s="28">
        <v>0</v>
      </c>
      <c r="H1414" s="28">
        <f t="shared" ref="H1414:H1477" si="134">SUM(E1414:G1414)</f>
        <v>72999</v>
      </c>
      <c r="I1414" s="28">
        <f t="shared" si="133"/>
        <v>72999</v>
      </c>
    </row>
    <row r="1415" spans="1:9" ht="13.5" thickBot="1" x14ac:dyDescent="0.25">
      <c r="A1415" s="30" t="str">
        <f t="shared" si="132"/>
        <v>เขต 13 กรุงเทพมหานคร</v>
      </c>
      <c r="B1415" s="30" t="str">
        <f t="shared" si="132"/>
        <v>1000 - กรุงเทพฯ</v>
      </c>
      <c r="C1415" s="27" t="s">
        <v>2327</v>
      </c>
      <c r="D1415" s="28">
        <v>9313</v>
      </c>
      <c r="E1415" s="28">
        <v>0</v>
      </c>
      <c r="F1415" s="28">
        <v>0</v>
      </c>
      <c r="G1415" s="28">
        <v>0</v>
      </c>
      <c r="H1415" s="28">
        <f t="shared" si="134"/>
        <v>0</v>
      </c>
      <c r="I1415" s="28">
        <f t="shared" si="133"/>
        <v>9313</v>
      </c>
    </row>
    <row r="1416" spans="1:9" ht="13.5" thickBot="1" x14ac:dyDescent="0.25">
      <c r="A1416" s="30" t="str">
        <f t="shared" si="132"/>
        <v>เขต 13 กรุงเทพมหานคร</v>
      </c>
      <c r="B1416" s="30" t="str">
        <f t="shared" si="132"/>
        <v>1000 - กรุงเทพฯ</v>
      </c>
      <c r="C1416" s="27" t="s">
        <v>2328</v>
      </c>
      <c r="D1416" s="28">
        <v>20234</v>
      </c>
      <c r="E1416" s="28">
        <v>0</v>
      </c>
      <c r="F1416" s="28">
        <v>0</v>
      </c>
      <c r="G1416" s="28">
        <v>0</v>
      </c>
      <c r="H1416" s="28">
        <f t="shared" si="134"/>
        <v>0</v>
      </c>
      <c r="I1416" s="28">
        <f t="shared" si="133"/>
        <v>20234</v>
      </c>
    </row>
    <row r="1417" spans="1:9" ht="13.5" thickBot="1" x14ac:dyDescent="0.25">
      <c r="A1417" s="30" t="str">
        <f t="shared" si="132"/>
        <v>เขต 13 กรุงเทพมหานคร</v>
      </c>
      <c r="B1417" s="30" t="str">
        <f t="shared" si="132"/>
        <v>1000 - กรุงเทพฯ</v>
      </c>
      <c r="C1417" s="27" t="s">
        <v>2329</v>
      </c>
      <c r="D1417" s="28">
        <v>15560</v>
      </c>
      <c r="E1417" s="28">
        <v>0</v>
      </c>
      <c r="F1417" s="28">
        <v>0</v>
      </c>
      <c r="G1417" s="28">
        <v>0</v>
      </c>
      <c r="H1417" s="28">
        <f t="shared" si="134"/>
        <v>0</v>
      </c>
      <c r="I1417" s="28">
        <f t="shared" si="133"/>
        <v>15560</v>
      </c>
    </row>
    <row r="1418" spans="1:9" ht="13.5" thickBot="1" x14ac:dyDescent="0.25">
      <c r="A1418" s="30" t="str">
        <f t="shared" si="132"/>
        <v>เขต 13 กรุงเทพมหานคร</v>
      </c>
      <c r="B1418" s="30" t="str">
        <f t="shared" si="132"/>
        <v>1000 - กรุงเทพฯ</v>
      </c>
      <c r="C1418" s="27" t="s">
        <v>2330</v>
      </c>
      <c r="D1418" s="28">
        <v>9860</v>
      </c>
      <c r="E1418" s="28">
        <v>0</v>
      </c>
      <c r="F1418" s="28">
        <v>0</v>
      </c>
      <c r="G1418" s="28">
        <v>0</v>
      </c>
      <c r="H1418" s="28">
        <f t="shared" si="134"/>
        <v>0</v>
      </c>
      <c r="I1418" s="28">
        <f t="shared" si="133"/>
        <v>9860</v>
      </c>
    </row>
    <row r="1419" spans="1:9" ht="13.5" thickBot="1" x14ac:dyDescent="0.25">
      <c r="A1419" s="30" t="str">
        <f t="shared" si="132"/>
        <v>เขต 13 กรุงเทพมหานคร</v>
      </c>
      <c r="B1419" s="30" t="str">
        <f t="shared" si="132"/>
        <v>1000 - กรุงเทพฯ</v>
      </c>
      <c r="C1419" s="27" t="s">
        <v>2331</v>
      </c>
      <c r="D1419" s="28">
        <v>9242</v>
      </c>
      <c r="E1419" s="28">
        <v>0</v>
      </c>
      <c r="F1419" s="28">
        <v>0</v>
      </c>
      <c r="G1419" s="28">
        <v>0</v>
      </c>
      <c r="H1419" s="28">
        <f t="shared" si="134"/>
        <v>0</v>
      </c>
      <c r="I1419" s="28">
        <f t="shared" si="133"/>
        <v>9242</v>
      </c>
    </row>
    <row r="1420" spans="1:9" ht="13.5" thickBot="1" x14ac:dyDescent="0.25">
      <c r="A1420" s="30" t="str">
        <f t="shared" si="132"/>
        <v>เขต 13 กรุงเทพมหานคร</v>
      </c>
      <c r="B1420" s="30" t="str">
        <f t="shared" si="132"/>
        <v>1000 - กรุงเทพฯ</v>
      </c>
      <c r="C1420" s="27" t="s">
        <v>2332</v>
      </c>
      <c r="D1420" s="28">
        <v>9949</v>
      </c>
      <c r="E1420" s="28">
        <v>0</v>
      </c>
      <c r="F1420" s="28">
        <v>0</v>
      </c>
      <c r="G1420" s="28">
        <v>0</v>
      </c>
      <c r="H1420" s="28">
        <f t="shared" si="134"/>
        <v>0</v>
      </c>
      <c r="I1420" s="28">
        <f t="shared" si="133"/>
        <v>9949</v>
      </c>
    </row>
    <row r="1421" spans="1:9" ht="13.5" thickBot="1" x14ac:dyDescent="0.25">
      <c r="A1421" s="30" t="str">
        <f t="shared" si="132"/>
        <v>เขต 13 กรุงเทพมหานคร</v>
      </c>
      <c r="B1421" s="30" t="str">
        <f t="shared" si="132"/>
        <v>1000 - กรุงเทพฯ</v>
      </c>
      <c r="C1421" s="27" t="s">
        <v>2333</v>
      </c>
      <c r="D1421" s="28">
        <v>13340</v>
      </c>
      <c r="E1421" s="28">
        <v>0</v>
      </c>
      <c r="F1421" s="28">
        <v>0</v>
      </c>
      <c r="G1421" s="28">
        <v>0</v>
      </c>
      <c r="H1421" s="28">
        <f t="shared" si="134"/>
        <v>0</v>
      </c>
      <c r="I1421" s="28">
        <f t="shared" si="133"/>
        <v>13340</v>
      </c>
    </row>
    <row r="1422" spans="1:9" ht="13.5" thickBot="1" x14ac:dyDescent="0.25">
      <c r="A1422" s="30" t="str">
        <f t="shared" si="132"/>
        <v>เขต 13 กรุงเทพมหานคร</v>
      </c>
      <c r="B1422" s="30" t="str">
        <f t="shared" si="132"/>
        <v>1000 - กรุงเทพฯ</v>
      </c>
      <c r="C1422" s="27" t="s">
        <v>2334</v>
      </c>
      <c r="D1422" s="28">
        <v>10159</v>
      </c>
      <c r="E1422" s="28">
        <v>0</v>
      </c>
      <c r="F1422" s="28">
        <v>0</v>
      </c>
      <c r="G1422" s="28">
        <v>0</v>
      </c>
      <c r="H1422" s="28">
        <f t="shared" si="134"/>
        <v>0</v>
      </c>
      <c r="I1422" s="28">
        <f t="shared" si="133"/>
        <v>10159</v>
      </c>
    </row>
    <row r="1423" spans="1:9" ht="13.5" thickBot="1" x14ac:dyDescent="0.25">
      <c r="A1423" s="30" t="str">
        <f t="shared" ref="A1423:B1438" si="135">A1422</f>
        <v>เขต 13 กรุงเทพมหานคร</v>
      </c>
      <c r="B1423" s="30" t="str">
        <f t="shared" si="135"/>
        <v>1000 - กรุงเทพฯ</v>
      </c>
      <c r="C1423" s="27" t="s">
        <v>2335</v>
      </c>
      <c r="D1423" s="28">
        <v>10456</v>
      </c>
      <c r="E1423" s="28">
        <v>0</v>
      </c>
      <c r="F1423" s="28">
        <v>0</v>
      </c>
      <c r="G1423" s="28">
        <v>0</v>
      </c>
      <c r="H1423" s="28">
        <f t="shared" si="134"/>
        <v>0</v>
      </c>
      <c r="I1423" s="28">
        <f t="shared" si="133"/>
        <v>10456</v>
      </c>
    </row>
    <row r="1424" spans="1:9" ht="13.5" thickBot="1" x14ac:dyDescent="0.25">
      <c r="A1424" s="30" t="str">
        <f t="shared" si="135"/>
        <v>เขต 13 กรุงเทพมหานคร</v>
      </c>
      <c r="B1424" s="30" t="str">
        <f t="shared" si="135"/>
        <v>1000 - กรุงเทพฯ</v>
      </c>
      <c r="C1424" s="27" t="s">
        <v>2336</v>
      </c>
      <c r="D1424" s="28">
        <v>8492</v>
      </c>
      <c r="E1424" s="28">
        <v>0</v>
      </c>
      <c r="F1424" s="28">
        <v>0</v>
      </c>
      <c r="G1424" s="28">
        <v>0</v>
      </c>
      <c r="H1424" s="28">
        <f t="shared" si="134"/>
        <v>0</v>
      </c>
      <c r="I1424" s="28">
        <f t="shared" si="133"/>
        <v>8492</v>
      </c>
    </row>
    <row r="1425" spans="1:9" ht="13.5" thickBot="1" x14ac:dyDescent="0.25">
      <c r="A1425" s="30" t="str">
        <f t="shared" si="135"/>
        <v>เขต 13 กรุงเทพมหานคร</v>
      </c>
      <c r="B1425" s="30" t="str">
        <f t="shared" si="135"/>
        <v>1000 - กรุงเทพฯ</v>
      </c>
      <c r="C1425" s="27" t="s">
        <v>2337</v>
      </c>
      <c r="D1425" s="28">
        <v>15271</v>
      </c>
      <c r="E1425" s="28">
        <v>0</v>
      </c>
      <c r="F1425" s="28">
        <v>0</v>
      </c>
      <c r="G1425" s="28">
        <v>0</v>
      </c>
      <c r="H1425" s="28">
        <f t="shared" si="134"/>
        <v>0</v>
      </c>
      <c r="I1425" s="28">
        <f t="shared" si="133"/>
        <v>15271</v>
      </c>
    </row>
    <row r="1426" spans="1:9" ht="13.5" thickBot="1" x14ac:dyDescent="0.25">
      <c r="A1426" s="30" t="str">
        <f t="shared" si="135"/>
        <v>เขต 13 กรุงเทพมหานคร</v>
      </c>
      <c r="B1426" s="30" t="str">
        <f t="shared" si="135"/>
        <v>1000 - กรุงเทพฯ</v>
      </c>
      <c r="C1426" s="27" t="s">
        <v>2338</v>
      </c>
      <c r="D1426" s="28">
        <v>18517</v>
      </c>
      <c r="E1426" s="28">
        <v>0</v>
      </c>
      <c r="F1426" s="28">
        <v>0</v>
      </c>
      <c r="G1426" s="28">
        <v>0</v>
      </c>
      <c r="H1426" s="28">
        <f t="shared" si="134"/>
        <v>0</v>
      </c>
      <c r="I1426" s="28">
        <f t="shared" si="133"/>
        <v>18517</v>
      </c>
    </row>
    <row r="1427" spans="1:9" ht="13.5" thickBot="1" x14ac:dyDescent="0.25">
      <c r="A1427" s="30" t="str">
        <f t="shared" si="135"/>
        <v>เขต 13 กรุงเทพมหานคร</v>
      </c>
      <c r="B1427" s="30" t="str">
        <f t="shared" si="135"/>
        <v>1000 - กรุงเทพฯ</v>
      </c>
      <c r="C1427" s="27" t="s">
        <v>2339</v>
      </c>
      <c r="D1427" s="28">
        <v>9746</v>
      </c>
      <c r="E1427" s="28">
        <v>0</v>
      </c>
      <c r="F1427" s="28">
        <v>0</v>
      </c>
      <c r="G1427" s="28">
        <v>0</v>
      </c>
      <c r="H1427" s="28">
        <f t="shared" si="134"/>
        <v>0</v>
      </c>
      <c r="I1427" s="28">
        <f t="shared" si="133"/>
        <v>9746</v>
      </c>
    </row>
    <row r="1428" spans="1:9" ht="13.5" thickBot="1" x14ac:dyDescent="0.25">
      <c r="A1428" s="30" t="str">
        <f t="shared" si="135"/>
        <v>เขต 13 กรุงเทพมหานคร</v>
      </c>
      <c r="B1428" s="30" t="str">
        <f t="shared" si="135"/>
        <v>1000 - กรุงเทพฯ</v>
      </c>
      <c r="C1428" s="27" t="s">
        <v>2340</v>
      </c>
      <c r="D1428" s="28">
        <v>9906</v>
      </c>
      <c r="E1428" s="28">
        <v>0</v>
      </c>
      <c r="F1428" s="28">
        <v>0</v>
      </c>
      <c r="G1428" s="28">
        <v>0</v>
      </c>
      <c r="H1428" s="28">
        <f t="shared" si="134"/>
        <v>0</v>
      </c>
      <c r="I1428" s="28">
        <f t="shared" si="133"/>
        <v>9906</v>
      </c>
    </row>
    <row r="1429" spans="1:9" ht="13.5" thickBot="1" x14ac:dyDescent="0.25">
      <c r="A1429" s="30" t="str">
        <f t="shared" si="135"/>
        <v>เขต 13 กรุงเทพมหานคร</v>
      </c>
      <c r="B1429" s="30" t="str">
        <f t="shared" si="135"/>
        <v>1000 - กรุงเทพฯ</v>
      </c>
      <c r="C1429" s="27" t="s">
        <v>2341</v>
      </c>
      <c r="D1429" s="28">
        <v>11005</v>
      </c>
      <c r="E1429" s="28">
        <v>0</v>
      </c>
      <c r="F1429" s="28">
        <v>0</v>
      </c>
      <c r="G1429" s="28">
        <v>0</v>
      </c>
      <c r="H1429" s="28">
        <f t="shared" si="134"/>
        <v>0</v>
      </c>
      <c r="I1429" s="28">
        <f t="shared" si="133"/>
        <v>11005</v>
      </c>
    </row>
    <row r="1430" spans="1:9" ht="13.5" thickBot="1" x14ac:dyDescent="0.25">
      <c r="A1430" s="30" t="str">
        <f t="shared" si="135"/>
        <v>เขต 13 กรุงเทพมหานคร</v>
      </c>
      <c r="B1430" s="30" t="str">
        <f t="shared" si="135"/>
        <v>1000 - กรุงเทพฯ</v>
      </c>
      <c r="C1430" s="27" t="s">
        <v>2342</v>
      </c>
      <c r="D1430" s="28">
        <v>15505</v>
      </c>
      <c r="E1430" s="28">
        <v>0</v>
      </c>
      <c r="F1430" s="28">
        <v>0</v>
      </c>
      <c r="G1430" s="28">
        <v>0</v>
      </c>
      <c r="H1430" s="28">
        <f t="shared" si="134"/>
        <v>0</v>
      </c>
      <c r="I1430" s="28">
        <f t="shared" si="133"/>
        <v>15505</v>
      </c>
    </row>
    <row r="1431" spans="1:9" ht="13.5" thickBot="1" x14ac:dyDescent="0.25">
      <c r="A1431" s="30" t="str">
        <f t="shared" si="135"/>
        <v>เขต 13 กรุงเทพมหานคร</v>
      </c>
      <c r="B1431" s="30" t="str">
        <f t="shared" si="135"/>
        <v>1000 - กรุงเทพฯ</v>
      </c>
      <c r="C1431" s="27" t="s">
        <v>2343</v>
      </c>
      <c r="D1431" s="28">
        <v>8968</v>
      </c>
      <c r="E1431" s="28">
        <v>0</v>
      </c>
      <c r="F1431" s="28">
        <v>0</v>
      </c>
      <c r="G1431" s="28">
        <v>0</v>
      </c>
      <c r="H1431" s="28">
        <f t="shared" si="134"/>
        <v>0</v>
      </c>
      <c r="I1431" s="28">
        <f t="shared" si="133"/>
        <v>8968</v>
      </c>
    </row>
    <row r="1432" spans="1:9" ht="13.5" thickBot="1" x14ac:dyDescent="0.25">
      <c r="A1432" s="30" t="str">
        <f t="shared" si="135"/>
        <v>เขต 13 กรุงเทพมหานคร</v>
      </c>
      <c r="B1432" s="30" t="str">
        <f t="shared" si="135"/>
        <v>1000 - กรุงเทพฯ</v>
      </c>
      <c r="C1432" s="27" t="s">
        <v>2344</v>
      </c>
      <c r="D1432" s="28">
        <v>11808</v>
      </c>
      <c r="E1432" s="28">
        <v>0</v>
      </c>
      <c r="F1432" s="28">
        <v>0</v>
      </c>
      <c r="G1432" s="28">
        <v>0</v>
      </c>
      <c r="H1432" s="28">
        <f t="shared" si="134"/>
        <v>0</v>
      </c>
      <c r="I1432" s="28">
        <f t="shared" si="133"/>
        <v>11808</v>
      </c>
    </row>
    <row r="1433" spans="1:9" ht="13.5" thickBot="1" x14ac:dyDescent="0.25">
      <c r="A1433" s="30" t="str">
        <f t="shared" si="135"/>
        <v>เขต 13 กรุงเทพมหานคร</v>
      </c>
      <c r="B1433" s="30" t="str">
        <f t="shared" si="135"/>
        <v>1000 - กรุงเทพฯ</v>
      </c>
      <c r="C1433" s="27" t="s">
        <v>2345</v>
      </c>
      <c r="D1433" s="28">
        <v>8803</v>
      </c>
      <c r="E1433" s="28">
        <v>0</v>
      </c>
      <c r="F1433" s="28">
        <v>0</v>
      </c>
      <c r="G1433" s="28">
        <v>0</v>
      </c>
      <c r="H1433" s="28">
        <f t="shared" si="134"/>
        <v>0</v>
      </c>
      <c r="I1433" s="28">
        <f t="shared" si="133"/>
        <v>8803</v>
      </c>
    </row>
    <row r="1434" spans="1:9" ht="13.5" thickBot="1" x14ac:dyDescent="0.25">
      <c r="A1434" s="30" t="str">
        <f t="shared" si="135"/>
        <v>เขต 13 กรุงเทพมหานคร</v>
      </c>
      <c r="B1434" s="30" t="str">
        <f t="shared" si="135"/>
        <v>1000 - กรุงเทพฯ</v>
      </c>
      <c r="C1434" s="27" t="s">
        <v>2346</v>
      </c>
      <c r="D1434" s="28">
        <v>9558</v>
      </c>
      <c r="E1434" s="28">
        <v>0</v>
      </c>
      <c r="F1434" s="28">
        <v>0</v>
      </c>
      <c r="G1434" s="28">
        <v>0</v>
      </c>
      <c r="H1434" s="28">
        <f t="shared" si="134"/>
        <v>0</v>
      </c>
      <c r="I1434" s="28">
        <f t="shared" si="133"/>
        <v>9558</v>
      </c>
    </row>
    <row r="1435" spans="1:9" ht="13.5" thickBot="1" x14ac:dyDescent="0.25">
      <c r="A1435" s="30" t="str">
        <f t="shared" si="135"/>
        <v>เขต 13 กรุงเทพมหานคร</v>
      </c>
      <c r="B1435" s="30" t="str">
        <f t="shared" si="135"/>
        <v>1000 - กรุงเทพฯ</v>
      </c>
      <c r="C1435" s="27" t="s">
        <v>2347</v>
      </c>
      <c r="D1435" s="28">
        <v>10527</v>
      </c>
      <c r="E1435" s="28">
        <v>0</v>
      </c>
      <c r="F1435" s="28">
        <v>0</v>
      </c>
      <c r="G1435" s="28">
        <v>0</v>
      </c>
      <c r="H1435" s="28">
        <f t="shared" si="134"/>
        <v>0</v>
      </c>
      <c r="I1435" s="28">
        <f t="shared" si="133"/>
        <v>10527</v>
      </c>
    </row>
    <row r="1436" spans="1:9" ht="13.5" thickBot="1" x14ac:dyDescent="0.25">
      <c r="A1436" s="30" t="str">
        <f t="shared" si="135"/>
        <v>เขต 13 กรุงเทพมหานคร</v>
      </c>
      <c r="B1436" s="30" t="str">
        <f t="shared" si="135"/>
        <v>1000 - กรุงเทพฯ</v>
      </c>
      <c r="C1436" s="27" t="s">
        <v>2348</v>
      </c>
      <c r="D1436" s="28">
        <v>10415</v>
      </c>
      <c r="E1436" s="28">
        <v>0</v>
      </c>
      <c r="F1436" s="28">
        <v>0</v>
      </c>
      <c r="G1436" s="28">
        <v>0</v>
      </c>
      <c r="H1436" s="28">
        <f t="shared" si="134"/>
        <v>0</v>
      </c>
      <c r="I1436" s="28">
        <f t="shared" si="133"/>
        <v>10415</v>
      </c>
    </row>
    <row r="1437" spans="1:9" ht="13.5" thickBot="1" x14ac:dyDescent="0.25">
      <c r="A1437" s="30" t="str">
        <f t="shared" si="135"/>
        <v>เขต 13 กรุงเทพมหานคร</v>
      </c>
      <c r="B1437" s="30" t="str">
        <f t="shared" si="135"/>
        <v>1000 - กรุงเทพฯ</v>
      </c>
      <c r="C1437" s="27" t="s">
        <v>2349</v>
      </c>
      <c r="D1437" s="28">
        <v>9489</v>
      </c>
      <c r="E1437" s="28">
        <v>0</v>
      </c>
      <c r="F1437" s="28">
        <v>0</v>
      </c>
      <c r="G1437" s="28">
        <v>0</v>
      </c>
      <c r="H1437" s="28">
        <f t="shared" si="134"/>
        <v>0</v>
      </c>
      <c r="I1437" s="28">
        <f t="shared" si="133"/>
        <v>9489</v>
      </c>
    </row>
    <row r="1438" spans="1:9" ht="13.5" thickBot="1" x14ac:dyDescent="0.25">
      <c r="A1438" s="30" t="str">
        <f t="shared" si="135"/>
        <v>เขต 13 กรุงเทพมหานคร</v>
      </c>
      <c r="B1438" s="30" t="str">
        <f t="shared" si="135"/>
        <v>1000 - กรุงเทพฯ</v>
      </c>
      <c r="C1438" s="27" t="s">
        <v>2350</v>
      </c>
      <c r="D1438" s="28">
        <v>11437</v>
      </c>
      <c r="E1438" s="28">
        <v>0</v>
      </c>
      <c r="F1438" s="28">
        <v>0</v>
      </c>
      <c r="G1438" s="28">
        <v>0</v>
      </c>
      <c r="H1438" s="28">
        <f t="shared" si="134"/>
        <v>0</v>
      </c>
      <c r="I1438" s="28">
        <f t="shared" si="133"/>
        <v>11437</v>
      </c>
    </row>
    <row r="1439" spans="1:9" ht="13.5" thickBot="1" x14ac:dyDescent="0.25">
      <c r="A1439" s="30" t="str">
        <f t="shared" ref="A1439:B1454" si="136">A1438</f>
        <v>เขต 13 กรุงเทพมหานคร</v>
      </c>
      <c r="B1439" s="30" t="str">
        <f t="shared" si="136"/>
        <v>1000 - กรุงเทพฯ</v>
      </c>
      <c r="C1439" s="27" t="s">
        <v>2351</v>
      </c>
      <c r="D1439" s="28">
        <v>10509</v>
      </c>
      <c r="E1439" s="28">
        <v>0</v>
      </c>
      <c r="F1439" s="28">
        <v>0</v>
      </c>
      <c r="G1439" s="28">
        <v>0</v>
      </c>
      <c r="H1439" s="28">
        <f t="shared" si="134"/>
        <v>0</v>
      </c>
      <c r="I1439" s="28">
        <f t="shared" si="133"/>
        <v>10509</v>
      </c>
    </row>
    <row r="1440" spans="1:9" ht="13.5" thickBot="1" x14ac:dyDescent="0.25">
      <c r="A1440" s="30" t="str">
        <f t="shared" si="136"/>
        <v>เขต 13 กรุงเทพมหานคร</v>
      </c>
      <c r="B1440" s="30" t="str">
        <f t="shared" si="136"/>
        <v>1000 - กรุงเทพฯ</v>
      </c>
      <c r="C1440" s="27" t="s">
        <v>2352</v>
      </c>
      <c r="D1440" s="28">
        <v>7993</v>
      </c>
      <c r="E1440" s="28">
        <v>0</v>
      </c>
      <c r="F1440" s="28">
        <v>0</v>
      </c>
      <c r="G1440" s="28">
        <v>0</v>
      </c>
      <c r="H1440" s="28">
        <f t="shared" si="134"/>
        <v>0</v>
      </c>
      <c r="I1440" s="28">
        <f t="shared" si="133"/>
        <v>7993</v>
      </c>
    </row>
    <row r="1441" spans="1:9" ht="13.5" thickBot="1" x14ac:dyDescent="0.25">
      <c r="A1441" s="30" t="str">
        <f t="shared" si="136"/>
        <v>เขต 13 กรุงเทพมหานคร</v>
      </c>
      <c r="B1441" s="30" t="str">
        <f t="shared" si="136"/>
        <v>1000 - กรุงเทพฯ</v>
      </c>
      <c r="C1441" s="27" t="s">
        <v>2353</v>
      </c>
      <c r="D1441" s="28">
        <v>8343</v>
      </c>
      <c r="E1441" s="28">
        <v>0</v>
      </c>
      <c r="F1441" s="28">
        <v>0</v>
      </c>
      <c r="G1441" s="28">
        <v>0</v>
      </c>
      <c r="H1441" s="28">
        <f t="shared" si="134"/>
        <v>0</v>
      </c>
      <c r="I1441" s="28">
        <f t="shared" si="133"/>
        <v>8343</v>
      </c>
    </row>
    <row r="1442" spans="1:9" ht="13.5" thickBot="1" x14ac:dyDescent="0.25">
      <c r="A1442" s="30" t="str">
        <f t="shared" si="136"/>
        <v>เขต 13 กรุงเทพมหานคร</v>
      </c>
      <c r="B1442" s="30" t="str">
        <f t="shared" si="136"/>
        <v>1000 - กรุงเทพฯ</v>
      </c>
      <c r="C1442" s="27" t="s">
        <v>2354</v>
      </c>
      <c r="D1442" s="28">
        <v>18174</v>
      </c>
      <c r="E1442" s="28">
        <v>0</v>
      </c>
      <c r="F1442" s="28">
        <v>0</v>
      </c>
      <c r="G1442" s="28">
        <v>0</v>
      </c>
      <c r="H1442" s="28">
        <f t="shared" si="134"/>
        <v>0</v>
      </c>
      <c r="I1442" s="28">
        <f t="shared" si="133"/>
        <v>18174</v>
      </c>
    </row>
    <row r="1443" spans="1:9" ht="13.5" thickBot="1" x14ac:dyDescent="0.25">
      <c r="A1443" s="30" t="str">
        <f t="shared" si="136"/>
        <v>เขต 13 กรุงเทพมหานคร</v>
      </c>
      <c r="B1443" s="30" t="str">
        <f t="shared" si="136"/>
        <v>1000 - กรุงเทพฯ</v>
      </c>
      <c r="C1443" s="27" t="s">
        <v>2355</v>
      </c>
      <c r="D1443" s="28">
        <v>8437</v>
      </c>
      <c r="E1443" s="28">
        <v>0</v>
      </c>
      <c r="F1443" s="28">
        <v>0</v>
      </c>
      <c r="G1443" s="28">
        <v>0</v>
      </c>
      <c r="H1443" s="28">
        <f t="shared" si="134"/>
        <v>0</v>
      </c>
      <c r="I1443" s="28">
        <f t="shared" si="133"/>
        <v>8437</v>
      </c>
    </row>
    <row r="1444" spans="1:9" ht="13.5" thickBot="1" x14ac:dyDescent="0.25">
      <c r="A1444" s="30" t="str">
        <f t="shared" si="136"/>
        <v>เขต 13 กรุงเทพมหานคร</v>
      </c>
      <c r="B1444" s="30" t="str">
        <f t="shared" si="136"/>
        <v>1000 - กรุงเทพฯ</v>
      </c>
      <c r="C1444" s="27" t="s">
        <v>2356</v>
      </c>
      <c r="D1444" s="28">
        <v>9839</v>
      </c>
      <c r="E1444" s="28">
        <v>0</v>
      </c>
      <c r="F1444" s="28">
        <v>0</v>
      </c>
      <c r="G1444" s="28">
        <v>0</v>
      </c>
      <c r="H1444" s="28">
        <f t="shared" si="134"/>
        <v>0</v>
      </c>
      <c r="I1444" s="28">
        <f t="shared" si="133"/>
        <v>9839</v>
      </c>
    </row>
    <row r="1445" spans="1:9" ht="13.5" thickBot="1" x14ac:dyDescent="0.25">
      <c r="A1445" s="30" t="str">
        <f t="shared" si="136"/>
        <v>เขต 13 กรุงเทพมหานคร</v>
      </c>
      <c r="B1445" s="30" t="str">
        <f t="shared" si="136"/>
        <v>1000 - กรุงเทพฯ</v>
      </c>
      <c r="C1445" s="27" t="s">
        <v>2357</v>
      </c>
      <c r="D1445" s="28">
        <v>11614</v>
      </c>
      <c r="E1445" s="28">
        <v>0</v>
      </c>
      <c r="F1445" s="28">
        <v>0</v>
      </c>
      <c r="G1445" s="28">
        <v>0</v>
      </c>
      <c r="H1445" s="28">
        <f t="shared" si="134"/>
        <v>0</v>
      </c>
      <c r="I1445" s="28">
        <f t="shared" si="133"/>
        <v>11614</v>
      </c>
    </row>
    <row r="1446" spans="1:9" ht="13.5" thickBot="1" x14ac:dyDescent="0.25">
      <c r="A1446" s="30" t="str">
        <f t="shared" si="136"/>
        <v>เขต 13 กรุงเทพมหานคร</v>
      </c>
      <c r="B1446" s="30" t="str">
        <f t="shared" si="136"/>
        <v>1000 - กรุงเทพฯ</v>
      </c>
      <c r="C1446" s="27" t="s">
        <v>2358</v>
      </c>
      <c r="D1446" s="28">
        <v>10498</v>
      </c>
      <c r="E1446" s="28">
        <v>0</v>
      </c>
      <c r="F1446" s="28">
        <v>0</v>
      </c>
      <c r="G1446" s="28">
        <v>0</v>
      </c>
      <c r="H1446" s="28">
        <f t="shared" si="134"/>
        <v>0</v>
      </c>
      <c r="I1446" s="28">
        <f t="shared" si="133"/>
        <v>10498</v>
      </c>
    </row>
    <row r="1447" spans="1:9" ht="13.5" thickBot="1" x14ac:dyDescent="0.25">
      <c r="A1447" s="30" t="str">
        <f t="shared" si="136"/>
        <v>เขต 13 กรุงเทพมหานคร</v>
      </c>
      <c r="B1447" s="30" t="str">
        <f t="shared" si="136"/>
        <v>1000 - กรุงเทพฯ</v>
      </c>
      <c r="C1447" s="27" t="s">
        <v>2359</v>
      </c>
      <c r="D1447" s="28">
        <v>11602</v>
      </c>
      <c r="E1447" s="28">
        <v>0</v>
      </c>
      <c r="F1447" s="28">
        <v>0</v>
      </c>
      <c r="G1447" s="28">
        <v>0</v>
      </c>
      <c r="H1447" s="28">
        <f t="shared" si="134"/>
        <v>0</v>
      </c>
      <c r="I1447" s="28">
        <f t="shared" si="133"/>
        <v>11602</v>
      </c>
    </row>
    <row r="1448" spans="1:9" ht="13.5" thickBot="1" x14ac:dyDescent="0.25">
      <c r="A1448" s="30" t="str">
        <f t="shared" si="136"/>
        <v>เขต 13 กรุงเทพมหานคร</v>
      </c>
      <c r="B1448" s="30" t="str">
        <f t="shared" si="136"/>
        <v>1000 - กรุงเทพฯ</v>
      </c>
      <c r="C1448" s="27" t="s">
        <v>2360</v>
      </c>
      <c r="D1448" s="28">
        <v>10442</v>
      </c>
      <c r="E1448" s="28">
        <v>0</v>
      </c>
      <c r="F1448" s="28">
        <v>0</v>
      </c>
      <c r="G1448" s="28">
        <v>0</v>
      </c>
      <c r="H1448" s="28">
        <f t="shared" si="134"/>
        <v>0</v>
      </c>
      <c r="I1448" s="28">
        <f t="shared" si="133"/>
        <v>10442</v>
      </c>
    </row>
    <row r="1449" spans="1:9" ht="13.5" thickBot="1" x14ac:dyDescent="0.25">
      <c r="A1449" s="30" t="str">
        <f t="shared" si="136"/>
        <v>เขต 13 กรุงเทพมหานคร</v>
      </c>
      <c r="B1449" s="30" t="str">
        <f t="shared" si="136"/>
        <v>1000 - กรุงเทพฯ</v>
      </c>
      <c r="C1449" s="27" t="s">
        <v>2361</v>
      </c>
      <c r="D1449" s="28">
        <v>10780</v>
      </c>
      <c r="E1449" s="28">
        <v>0</v>
      </c>
      <c r="F1449" s="28">
        <v>0</v>
      </c>
      <c r="G1449" s="28">
        <v>0</v>
      </c>
      <c r="H1449" s="28">
        <f t="shared" si="134"/>
        <v>0</v>
      </c>
      <c r="I1449" s="28">
        <f t="shared" si="133"/>
        <v>10780</v>
      </c>
    </row>
    <row r="1450" spans="1:9" ht="13.5" thickBot="1" x14ac:dyDescent="0.25">
      <c r="A1450" s="30" t="str">
        <f t="shared" si="136"/>
        <v>เขต 13 กรุงเทพมหานคร</v>
      </c>
      <c r="B1450" s="30" t="str">
        <f t="shared" si="136"/>
        <v>1000 - กรุงเทพฯ</v>
      </c>
      <c r="C1450" s="27" t="s">
        <v>2362</v>
      </c>
      <c r="D1450" s="28">
        <v>8337</v>
      </c>
      <c r="E1450" s="28">
        <v>0</v>
      </c>
      <c r="F1450" s="28">
        <v>0</v>
      </c>
      <c r="G1450" s="28">
        <v>0</v>
      </c>
      <c r="H1450" s="28">
        <f t="shared" si="134"/>
        <v>0</v>
      </c>
      <c r="I1450" s="28">
        <f t="shared" si="133"/>
        <v>8337</v>
      </c>
    </row>
    <row r="1451" spans="1:9" ht="13.5" thickBot="1" x14ac:dyDescent="0.25">
      <c r="A1451" s="30" t="str">
        <f t="shared" si="136"/>
        <v>เขต 13 กรุงเทพมหานคร</v>
      </c>
      <c r="B1451" s="30" t="str">
        <f t="shared" si="136"/>
        <v>1000 - กรุงเทพฯ</v>
      </c>
      <c r="C1451" s="27" t="s">
        <v>2363</v>
      </c>
      <c r="D1451" s="28">
        <v>11997</v>
      </c>
      <c r="E1451" s="28">
        <v>0</v>
      </c>
      <c r="F1451" s="28">
        <v>0</v>
      </c>
      <c r="G1451" s="28">
        <v>0</v>
      </c>
      <c r="H1451" s="28">
        <f t="shared" si="134"/>
        <v>0</v>
      </c>
      <c r="I1451" s="28">
        <f t="shared" si="133"/>
        <v>11997</v>
      </c>
    </row>
    <row r="1452" spans="1:9" ht="13.5" thickBot="1" x14ac:dyDescent="0.25">
      <c r="A1452" s="30" t="str">
        <f t="shared" si="136"/>
        <v>เขต 13 กรุงเทพมหานคร</v>
      </c>
      <c r="B1452" s="30" t="str">
        <f t="shared" si="136"/>
        <v>1000 - กรุงเทพฯ</v>
      </c>
      <c r="C1452" s="27" t="s">
        <v>2364</v>
      </c>
      <c r="D1452" s="28">
        <v>12171</v>
      </c>
      <c r="E1452" s="28">
        <v>0</v>
      </c>
      <c r="F1452" s="28">
        <v>0</v>
      </c>
      <c r="G1452" s="28">
        <v>0</v>
      </c>
      <c r="H1452" s="28">
        <f t="shared" si="134"/>
        <v>0</v>
      </c>
      <c r="I1452" s="28">
        <f t="shared" si="133"/>
        <v>12171</v>
      </c>
    </row>
    <row r="1453" spans="1:9" ht="13.5" thickBot="1" x14ac:dyDescent="0.25">
      <c r="A1453" s="30" t="str">
        <f t="shared" si="136"/>
        <v>เขต 13 กรุงเทพมหานคร</v>
      </c>
      <c r="B1453" s="30" t="str">
        <f t="shared" si="136"/>
        <v>1000 - กรุงเทพฯ</v>
      </c>
      <c r="C1453" s="27" t="s">
        <v>2365</v>
      </c>
      <c r="D1453" s="28">
        <v>9627</v>
      </c>
      <c r="E1453" s="28">
        <v>0</v>
      </c>
      <c r="F1453" s="28">
        <v>0</v>
      </c>
      <c r="G1453" s="28">
        <v>0</v>
      </c>
      <c r="H1453" s="28">
        <f t="shared" si="134"/>
        <v>0</v>
      </c>
      <c r="I1453" s="28">
        <f t="shared" si="133"/>
        <v>9627</v>
      </c>
    </row>
    <row r="1454" spans="1:9" ht="13.5" thickBot="1" x14ac:dyDescent="0.25">
      <c r="A1454" s="30" t="str">
        <f t="shared" si="136"/>
        <v>เขต 13 กรุงเทพมหานคร</v>
      </c>
      <c r="B1454" s="30" t="str">
        <f t="shared" si="136"/>
        <v>1000 - กรุงเทพฯ</v>
      </c>
      <c r="C1454" s="27" t="s">
        <v>2366</v>
      </c>
      <c r="D1454" s="28">
        <v>11827</v>
      </c>
      <c r="E1454" s="28">
        <v>0</v>
      </c>
      <c r="F1454" s="28">
        <v>0</v>
      </c>
      <c r="G1454" s="28">
        <v>0</v>
      </c>
      <c r="H1454" s="28">
        <f t="shared" si="134"/>
        <v>0</v>
      </c>
      <c r="I1454" s="28">
        <f t="shared" si="133"/>
        <v>11827</v>
      </c>
    </row>
    <row r="1455" spans="1:9" ht="13.5" thickBot="1" x14ac:dyDescent="0.25">
      <c r="A1455" s="30" t="str">
        <f t="shared" ref="A1455:B1470" si="137">A1454</f>
        <v>เขต 13 กรุงเทพมหานคร</v>
      </c>
      <c r="B1455" s="30" t="str">
        <f t="shared" si="137"/>
        <v>1000 - กรุงเทพฯ</v>
      </c>
      <c r="C1455" s="27" t="s">
        <v>2367</v>
      </c>
      <c r="D1455" s="28">
        <v>10218</v>
      </c>
      <c r="E1455" s="28">
        <v>0</v>
      </c>
      <c r="F1455" s="28">
        <v>0</v>
      </c>
      <c r="G1455" s="28">
        <v>0</v>
      </c>
      <c r="H1455" s="28">
        <f t="shared" si="134"/>
        <v>0</v>
      </c>
      <c r="I1455" s="28">
        <f t="shared" si="133"/>
        <v>10218</v>
      </c>
    </row>
    <row r="1456" spans="1:9" ht="13.5" thickBot="1" x14ac:dyDescent="0.25">
      <c r="A1456" s="30" t="str">
        <f t="shared" si="137"/>
        <v>เขต 13 กรุงเทพมหานคร</v>
      </c>
      <c r="B1456" s="30" t="str">
        <f t="shared" si="137"/>
        <v>1000 - กรุงเทพฯ</v>
      </c>
      <c r="C1456" s="27" t="s">
        <v>2368</v>
      </c>
      <c r="D1456" s="28">
        <v>10867</v>
      </c>
      <c r="E1456" s="28">
        <v>0</v>
      </c>
      <c r="F1456" s="28">
        <v>0</v>
      </c>
      <c r="G1456" s="28">
        <v>0</v>
      </c>
      <c r="H1456" s="28">
        <f t="shared" si="134"/>
        <v>0</v>
      </c>
      <c r="I1456" s="28">
        <f t="shared" si="133"/>
        <v>10867</v>
      </c>
    </row>
    <row r="1457" spans="1:9" ht="13.5" thickBot="1" x14ac:dyDescent="0.25">
      <c r="A1457" s="30" t="str">
        <f t="shared" si="137"/>
        <v>เขต 13 กรุงเทพมหานคร</v>
      </c>
      <c r="B1457" s="30" t="str">
        <f t="shared" si="137"/>
        <v>1000 - กรุงเทพฯ</v>
      </c>
      <c r="C1457" s="27" t="s">
        <v>2369</v>
      </c>
      <c r="D1457" s="28">
        <v>11201</v>
      </c>
      <c r="E1457" s="28">
        <v>0</v>
      </c>
      <c r="F1457" s="28">
        <v>0</v>
      </c>
      <c r="G1457" s="28">
        <v>0</v>
      </c>
      <c r="H1457" s="28">
        <f t="shared" si="134"/>
        <v>0</v>
      </c>
      <c r="I1457" s="28">
        <f t="shared" si="133"/>
        <v>11201</v>
      </c>
    </row>
    <row r="1458" spans="1:9" ht="13.5" thickBot="1" x14ac:dyDescent="0.25">
      <c r="A1458" s="30" t="str">
        <f t="shared" si="137"/>
        <v>เขต 13 กรุงเทพมหานคร</v>
      </c>
      <c r="B1458" s="30" t="str">
        <f t="shared" si="137"/>
        <v>1000 - กรุงเทพฯ</v>
      </c>
      <c r="C1458" s="27" t="s">
        <v>2370</v>
      </c>
      <c r="D1458" s="28">
        <v>10483</v>
      </c>
      <c r="E1458" s="28">
        <v>0</v>
      </c>
      <c r="F1458" s="28">
        <v>0</v>
      </c>
      <c r="G1458" s="28">
        <v>0</v>
      </c>
      <c r="H1458" s="28">
        <f t="shared" si="134"/>
        <v>0</v>
      </c>
      <c r="I1458" s="28">
        <f t="shared" si="133"/>
        <v>10483</v>
      </c>
    </row>
    <row r="1459" spans="1:9" ht="13.5" thickBot="1" x14ac:dyDescent="0.25">
      <c r="A1459" s="30" t="str">
        <f t="shared" si="137"/>
        <v>เขต 13 กรุงเทพมหานคร</v>
      </c>
      <c r="B1459" s="30" t="str">
        <f t="shared" si="137"/>
        <v>1000 - กรุงเทพฯ</v>
      </c>
      <c r="C1459" s="27" t="s">
        <v>2371</v>
      </c>
      <c r="D1459" s="28">
        <v>10424</v>
      </c>
      <c r="E1459" s="28">
        <v>0</v>
      </c>
      <c r="F1459" s="28">
        <v>0</v>
      </c>
      <c r="G1459" s="28">
        <v>0</v>
      </c>
      <c r="H1459" s="28">
        <f t="shared" si="134"/>
        <v>0</v>
      </c>
      <c r="I1459" s="28">
        <f t="shared" si="133"/>
        <v>10424</v>
      </c>
    </row>
    <row r="1460" spans="1:9" ht="13.5" thickBot="1" x14ac:dyDescent="0.25">
      <c r="A1460" s="30" t="str">
        <f t="shared" si="137"/>
        <v>เขต 13 กรุงเทพมหานคร</v>
      </c>
      <c r="B1460" s="30" t="str">
        <f t="shared" si="137"/>
        <v>1000 - กรุงเทพฯ</v>
      </c>
      <c r="C1460" s="27" t="s">
        <v>2372</v>
      </c>
      <c r="D1460" s="28">
        <v>9853</v>
      </c>
      <c r="E1460" s="28">
        <v>0</v>
      </c>
      <c r="F1460" s="28">
        <v>0</v>
      </c>
      <c r="G1460" s="28">
        <v>0</v>
      </c>
      <c r="H1460" s="28">
        <f t="shared" si="134"/>
        <v>0</v>
      </c>
      <c r="I1460" s="28">
        <f t="shared" si="133"/>
        <v>9853</v>
      </c>
    </row>
    <row r="1461" spans="1:9" ht="13.5" thickBot="1" x14ac:dyDescent="0.25">
      <c r="A1461" s="30" t="str">
        <f t="shared" si="137"/>
        <v>เขต 13 กรุงเทพมหานคร</v>
      </c>
      <c r="B1461" s="30" t="str">
        <f t="shared" si="137"/>
        <v>1000 - กรุงเทพฯ</v>
      </c>
      <c r="C1461" s="27" t="s">
        <v>2373</v>
      </c>
      <c r="D1461" s="28">
        <v>22954</v>
      </c>
      <c r="E1461" s="28">
        <v>0</v>
      </c>
      <c r="F1461" s="28">
        <v>0</v>
      </c>
      <c r="G1461" s="28">
        <v>0</v>
      </c>
      <c r="H1461" s="28">
        <f t="shared" si="134"/>
        <v>0</v>
      </c>
      <c r="I1461" s="28">
        <f t="shared" si="133"/>
        <v>22954</v>
      </c>
    </row>
    <row r="1462" spans="1:9" ht="13.5" thickBot="1" x14ac:dyDescent="0.25">
      <c r="A1462" s="30" t="str">
        <f t="shared" si="137"/>
        <v>เขต 13 กรุงเทพมหานคร</v>
      </c>
      <c r="B1462" s="30" t="str">
        <f t="shared" si="137"/>
        <v>1000 - กรุงเทพฯ</v>
      </c>
      <c r="C1462" s="27" t="s">
        <v>2374</v>
      </c>
      <c r="D1462" s="28">
        <v>8915</v>
      </c>
      <c r="E1462" s="28">
        <v>0</v>
      </c>
      <c r="F1462" s="28">
        <v>0</v>
      </c>
      <c r="G1462" s="28">
        <v>0</v>
      </c>
      <c r="H1462" s="28">
        <f t="shared" si="134"/>
        <v>0</v>
      </c>
      <c r="I1462" s="28">
        <f t="shared" si="133"/>
        <v>8915</v>
      </c>
    </row>
    <row r="1463" spans="1:9" ht="13.5" thickBot="1" x14ac:dyDescent="0.25">
      <c r="A1463" s="30" t="str">
        <f t="shared" si="137"/>
        <v>เขต 13 กรุงเทพมหานคร</v>
      </c>
      <c r="B1463" s="30" t="str">
        <f t="shared" si="137"/>
        <v>1000 - กรุงเทพฯ</v>
      </c>
      <c r="C1463" s="27" t="s">
        <v>2375</v>
      </c>
      <c r="D1463" s="28">
        <v>13804</v>
      </c>
      <c r="E1463" s="28">
        <v>0</v>
      </c>
      <c r="F1463" s="28">
        <v>0</v>
      </c>
      <c r="G1463" s="28">
        <v>0</v>
      </c>
      <c r="H1463" s="28">
        <f t="shared" si="134"/>
        <v>0</v>
      </c>
      <c r="I1463" s="28">
        <f t="shared" si="133"/>
        <v>13804</v>
      </c>
    </row>
    <row r="1464" spans="1:9" ht="13.5" thickBot="1" x14ac:dyDescent="0.25">
      <c r="A1464" s="30" t="str">
        <f t="shared" si="137"/>
        <v>เขต 13 กรุงเทพมหานคร</v>
      </c>
      <c r="B1464" s="30" t="str">
        <f t="shared" si="137"/>
        <v>1000 - กรุงเทพฯ</v>
      </c>
      <c r="C1464" s="27" t="s">
        <v>2376</v>
      </c>
      <c r="D1464" s="28">
        <v>0</v>
      </c>
      <c r="E1464" s="28">
        <v>0</v>
      </c>
      <c r="F1464" s="28">
        <v>146827</v>
      </c>
      <c r="G1464" s="28">
        <v>0</v>
      </c>
      <c r="H1464" s="28">
        <f t="shared" si="134"/>
        <v>146827</v>
      </c>
      <c r="I1464" s="28">
        <f t="shared" si="133"/>
        <v>146827</v>
      </c>
    </row>
    <row r="1465" spans="1:9" ht="13.5" thickBot="1" x14ac:dyDescent="0.25">
      <c r="A1465" s="30" t="str">
        <f t="shared" si="137"/>
        <v>เขต 13 กรุงเทพมหานคร</v>
      </c>
      <c r="B1465" s="30" t="str">
        <f t="shared" si="137"/>
        <v>1000 - กรุงเทพฯ</v>
      </c>
      <c r="C1465" s="27" t="s">
        <v>2377</v>
      </c>
      <c r="D1465" s="28">
        <v>10253</v>
      </c>
      <c r="E1465" s="28">
        <v>0</v>
      </c>
      <c r="F1465" s="28">
        <v>0</v>
      </c>
      <c r="G1465" s="28">
        <v>0</v>
      </c>
      <c r="H1465" s="28">
        <f t="shared" si="134"/>
        <v>0</v>
      </c>
      <c r="I1465" s="28">
        <f t="shared" si="133"/>
        <v>10253</v>
      </c>
    </row>
    <row r="1466" spans="1:9" ht="13.5" thickBot="1" x14ac:dyDescent="0.25">
      <c r="A1466" s="30" t="str">
        <f t="shared" si="137"/>
        <v>เขต 13 กรุงเทพมหานคร</v>
      </c>
      <c r="B1466" s="30" t="str">
        <f t="shared" si="137"/>
        <v>1000 - กรุงเทพฯ</v>
      </c>
      <c r="C1466" s="27" t="s">
        <v>2378</v>
      </c>
      <c r="D1466" s="28">
        <v>9184</v>
      </c>
      <c r="E1466" s="28">
        <v>0</v>
      </c>
      <c r="F1466" s="28">
        <v>0</v>
      </c>
      <c r="G1466" s="28">
        <v>0</v>
      </c>
      <c r="H1466" s="28">
        <f t="shared" si="134"/>
        <v>0</v>
      </c>
      <c r="I1466" s="28">
        <f t="shared" si="133"/>
        <v>9184</v>
      </c>
    </row>
    <row r="1467" spans="1:9" ht="13.5" thickBot="1" x14ac:dyDescent="0.25">
      <c r="A1467" s="30" t="str">
        <f t="shared" si="137"/>
        <v>เขต 13 กรุงเทพมหานคร</v>
      </c>
      <c r="B1467" s="30" t="str">
        <f t="shared" si="137"/>
        <v>1000 - กรุงเทพฯ</v>
      </c>
      <c r="C1467" s="27" t="s">
        <v>2379</v>
      </c>
      <c r="D1467" s="28">
        <v>9813</v>
      </c>
      <c r="E1467" s="28">
        <v>0</v>
      </c>
      <c r="F1467" s="28">
        <v>0</v>
      </c>
      <c r="G1467" s="28">
        <v>0</v>
      </c>
      <c r="H1467" s="28">
        <f t="shared" si="134"/>
        <v>0</v>
      </c>
      <c r="I1467" s="28">
        <f t="shared" si="133"/>
        <v>9813</v>
      </c>
    </row>
    <row r="1468" spans="1:9" ht="13.5" thickBot="1" x14ac:dyDescent="0.25">
      <c r="A1468" s="30" t="str">
        <f t="shared" si="137"/>
        <v>เขต 13 กรุงเทพมหานคร</v>
      </c>
      <c r="B1468" s="30" t="str">
        <f t="shared" si="137"/>
        <v>1000 - กรุงเทพฯ</v>
      </c>
      <c r="C1468" s="27" t="s">
        <v>2380</v>
      </c>
      <c r="D1468" s="28">
        <v>10057</v>
      </c>
      <c r="E1468" s="28">
        <v>0</v>
      </c>
      <c r="F1468" s="28">
        <v>0</v>
      </c>
      <c r="G1468" s="28">
        <v>0</v>
      </c>
      <c r="H1468" s="28">
        <f t="shared" si="134"/>
        <v>0</v>
      </c>
      <c r="I1468" s="28">
        <f t="shared" si="133"/>
        <v>10057</v>
      </c>
    </row>
    <row r="1469" spans="1:9" ht="13.5" thickBot="1" x14ac:dyDescent="0.25">
      <c r="A1469" s="30" t="str">
        <f t="shared" si="137"/>
        <v>เขต 13 กรุงเทพมหานคร</v>
      </c>
      <c r="B1469" s="30" t="str">
        <f t="shared" si="137"/>
        <v>1000 - กรุงเทพฯ</v>
      </c>
      <c r="C1469" s="27" t="s">
        <v>2381</v>
      </c>
      <c r="D1469" s="28">
        <v>9727</v>
      </c>
      <c r="E1469" s="28">
        <v>0</v>
      </c>
      <c r="F1469" s="28">
        <v>0</v>
      </c>
      <c r="G1469" s="28">
        <v>0</v>
      </c>
      <c r="H1469" s="28">
        <f t="shared" si="134"/>
        <v>0</v>
      </c>
      <c r="I1469" s="28">
        <f t="shared" si="133"/>
        <v>9727</v>
      </c>
    </row>
    <row r="1470" spans="1:9" ht="13.5" thickBot="1" x14ac:dyDescent="0.25">
      <c r="A1470" s="30" t="str">
        <f t="shared" si="137"/>
        <v>เขต 13 กรุงเทพมหานคร</v>
      </c>
      <c r="B1470" s="30" t="str">
        <f t="shared" si="137"/>
        <v>1000 - กรุงเทพฯ</v>
      </c>
      <c r="C1470" s="27" t="s">
        <v>2382</v>
      </c>
      <c r="D1470" s="28">
        <v>7014</v>
      </c>
      <c r="E1470" s="28">
        <v>0</v>
      </c>
      <c r="F1470" s="28">
        <v>0</v>
      </c>
      <c r="G1470" s="28">
        <v>0</v>
      </c>
      <c r="H1470" s="28">
        <f t="shared" si="134"/>
        <v>0</v>
      </c>
      <c r="I1470" s="28">
        <f t="shared" si="133"/>
        <v>7014</v>
      </c>
    </row>
    <row r="1471" spans="1:9" ht="13.5" thickBot="1" x14ac:dyDescent="0.25">
      <c r="A1471" s="30" t="str">
        <f t="shared" ref="A1471:B1486" si="138">A1470</f>
        <v>เขต 13 กรุงเทพมหานคร</v>
      </c>
      <c r="B1471" s="30" t="str">
        <f t="shared" si="138"/>
        <v>1000 - กรุงเทพฯ</v>
      </c>
      <c r="C1471" s="27" t="s">
        <v>2383</v>
      </c>
      <c r="D1471" s="28">
        <v>9390</v>
      </c>
      <c r="E1471" s="28">
        <v>0</v>
      </c>
      <c r="F1471" s="28">
        <v>0</v>
      </c>
      <c r="G1471" s="28">
        <v>0</v>
      </c>
      <c r="H1471" s="28">
        <f t="shared" si="134"/>
        <v>0</v>
      </c>
      <c r="I1471" s="28">
        <f t="shared" si="133"/>
        <v>9390</v>
      </c>
    </row>
    <row r="1472" spans="1:9" ht="13.5" thickBot="1" x14ac:dyDescent="0.25">
      <c r="A1472" s="30" t="str">
        <f t="shared" si="138"/>
        <v>เขต 13 กรุงเทพมหานคร</v>
      </c>
      <c r="B1472" s="30" t="str">
        <f t="shared" si="138"/>
        <v>1000 - กรุงเทพฯ</v>
      </c>
      <c r="C1472" s="27" t="s">
        <v>2384</v>
      </c>
      <c r="D1472" s="28">
        <v>9078</v>
      </c>
      <c r="E1472" s="28">
        <v>0</v>
      </c>
      <c r="F1472" s="28">
        <v>0</v>
      </c>
      <c r="G1472" s="28">
        <v>0</v>
      </c>
      <c r="H1472" s="28">
        <f t="shared" si="134"/>
        <v>0</v>
      </c>
      <c r="I1472" s="28">
        <f t="shared" si="133"/>
        <v>9078</v>
      </c>
    </row>
    <row r="1473" spans="1:9" ht="13.5" thickBot="1" x14ac:dyDescent="0.25">
      <c r="A1473" s="30" t="str">
        <f t="shared" si="138"/>
        <v>เขต 13 กรุงเทพมหานคร</v>
      </c>
      <c r="B1473" s="30" t="str">
        <f t="shared" si="138"/>
        <v>1000 - กรุงเทพฯ</v>
      </c>
      <c r="C1473" s="27" t="s">
        <v>2385</v>
      </c>
      <c r="D1473" s="28">
        <v>11541</v>
      </c>
      <c r="E1473" s="28">
        <v>0</v>
      </c>
      <c r="F1473" s="28">
        <v>0</v>
      </c>
      <c r="G1473" s="28">
        <v>0</v>
      </c>
      <c r="H1473" s="28">
        <f t="shared" si="134"/>
        <v>0</v>
      </c>
      <c r="I1473" s="28">
        <f t="shared" si="133"/>
        <v>11541</v>
      </c>
    </row>
    <row r="1474" spans="1:9" ht="13.5" thickBot="1" x14ac:dyDescent="0.25">
      <c r="A1474" s="30" t="str">
        <f t="shared" si="138"/>
        <v>เขต 13 กรุงเทพมหานคร</v>
      </c>
      <c r="B1474" s="30" t="str">
        <f t="shared" si="138"/>
        <v>1000 - กรุงเทพฯ</v>
      </c>
      <c r="C1474" s="27" t="s">
        <v>2386</v>
      </c>
      <c r="D1474" s="28">
        <v>18843</v>
      </c>
      <c r="E1474" s="28">
        <v>0</v>
      </c>
      <c r="F1474" s="28">
        <v>0</v>
      </c>
      <c r="G1474" s="28">
        <v>0</v>
      </c>
      <c r="H1474" s="28">
        <f t="shared" si="134"/>
        <v>0</v>
      </c>
      <c r="I1474" s="28">
        <f t="shared" si="133"/>
        <v>18843</v>
      </c>
    </row>
    <row r="1475" spans="1:9" ht="13.5" thickBot="1" x14ac:dyDescent="0.25">
      <c r="A1475" s="30" t="str">
        <f t="shared" si="138"/>
        <v>เขต 13 กรุงเทพมหานคร</v>
      </c>
      <c r="B1475" s="30" t="str">
        <f t="shared" si="138"/>
        <v>1000 - กรุงเทพฯ</v>
      </c>
      <c r="C1475" s="27" t="s">
        <v>2387</v>
      </c>
      <c r="D1475" s="28">
        <v>11045</v>
      </c>
      <c r="E1475" s="28">
        <v>0</v>
      </c>
      <c r="F1475" s="28">
        <v>0</v>
      </c>
      <c r="G1475" s="28">
        <v>0</v>
      </c>
      <c r="H1475" s="28">
        <f t="shared" si="134"/>
        <v>0</v>
      </c>
      <c r="I1475" s="28">
        <f t="shared" si="133"/>
        <v>11045</v>
      </c>
    </row>
    <row r="1476" spans="1:9" ht="13.5" thickBot="1" x14ac:dyDescent="0.25">
      <c r="A1476" s="30" t="str">
        <f t="shared" si="138"/>
        <v>เขต 13 กรุงเทพมหานคร</v>
      </c>
      <c r="B1476" s="30" t="str">
        <f t="shared" si="138"/>
        <v>1000 - กรุงเทพฯ</v>
      </c>
      <c r="C1476" s="27" t="s">
        <v>2388</v>
      </c>
      <c r="D1476" s="28">
        <v>10468</v>
      </c>
      <c r="E1476" s="28">
        <v>0</v>
      </c>
      <c r="F1476" s="28">
        <v>0</v>
      </c>
      <c r="G1476" s="28">
        <v>0</v>
      </c>
      <c r="H1476" s="28">
        <f t="shared" si="134"/>
        <v>0</v>
      </c>
      <c r="I1476" s="28">
        <f t="shared" si="133"/>
        <v>10468</v>
      </c>
    </row>
    <row r="1477" spans="1:9" ht="13.5" thickBot="1" x14ac:dyDescent="0.25">
      <c r="A1477" s="30" t="str">
        <f t="shared" si="138"/>
        <v>เขต 13 กรุงเทพมหานคร</v>
      </c>
      <c r="B1477" s="30" t="str">
        <f t="shared" si="138"/>
        <v>1000 - กรุงเทพฯ</v>
      </c>
      <c r="C1477" s="27" t="s">
        <v>2389</v>
      </c>
      <c r="D1477" s="28">
        <v>10794</v>
      </c>
      <c r="E1477" s="28">
        <v>0</v>
      </c>
      <c r="F1477" s="28">
        <v>0</v>
      </c>
      <c r="G1477" s="28">
        <v>0</v>
      </c>
      <c r="H1477" s="28">
        <f t="shared" si="134"/>
        <v>0</v>
      </c>
      <c r="I1477" s="28">
        <f t="shared" ref="I1477:I1526" si="139">D1477+H1477</f>
        <v>10794</v>
      </c>
    </row>
    <row r="1478" spans="1:9" ht="13.5" thickBot="1" x14ac:dyDescent="0.25">
      <c r="A1478" s="30" t="str">
        <f t="shared" si="138"/>
        <v>เขต 13 กรุงเทพมหานคร</v>
      </c>
      <c r="B1478" s="30" t="str">
        <f t="shared" si="138"/>
        <v>1000 - กรุงเทพฯ</v>
      </c>
      <c r="C1478" s="27" t="s">
        <v>2390</v>
      </c>
      <c r="D1478" s="28">
        <v>9349</v>
      </c>
      <c r="E1478" s="28">
        <v>0</v>
      </c>
      <c r="F1478" s="28">
        <v>0</v>
      </c>
      <c r="G1478" s="28">
        <v>0</v>
      </c>
      <c r="H1478" s="28">
        <f t="shared" ref="H1478:H1526" si="140">SUM(E1478:G1478)</f>
        <v>0</v>
      </c>
      <c r="I1478" s="28">
        <f t="shared" si="139"/>
        <v>9349</v>
      </c>
    </row>
    <row r="1479" spans="1:9" ht="13.5" thickBot="1" x14ac:dyDescent="0.25">
      <c r="A1479" s="30" t="str">
        <f t="shared" si="138"/>
        <v>เขต 13 กรุงเทพมหานคร</v>
      </c>
      <c r="B1479" s="30" t="str">
        <f t="shared" si="138"/>
        <v>1000 - กรุงเทพฯ</v>
      </c>
      <c r="C1479" s="27" t="s">
        <v>2391</v>
      </c>
      <c r="D1479" s="28">
        <v>8757</v>
      </c>
      <c r="E1479" s="28">
        <v>0</v>
      </c>
      <c r="F1479" s="28">
        <v>0</v>
      </c>
      <c r="G1479" s="28">
        <v>0</v>
      </c>
      <c r="H1479" s="28">
        <f t="shared" si="140"/>
        <v>0</v>
      </c>
      <c r="I1479" s="28">
        <f t="shared" si="139"/>
        <v>8757</v>
      </c>
    </row>
    <row r="1480" spans="1:9" ht="13.5" thickBot="1" x14ac:dyDescent="0.25">
      <c r="A1480" s="30" t="str">
        <f t="shared" si="138"/>
        <v>เขต 13 กรุงเทพมหานคร</v>
      </c>
      <c r="B1480" s="30" t="str">
        <f t="shared" si="138"/>
        <v>1000 - กรุงเทพฯ</v>
      </c>
      <c r="C1480" s="27" t="s">
        <v>2392</v>
      </c>
      <c r="D1480" s="28">
        <v>17984</v>
      </c>
      <c r="E1480" s="28">
        <v>0</v>
      </c>
      <c r="F1480" s="28">
        <v>0</v>
      </c>
      <c r="G1480" s="28">
        <v>0</v>
      </c>
      <c r="H1480" s="28">
        <f t="shared" si="140"/>
        <v>0</v>
      </c>
      <c r="I1480" s="28">
        <f t="shared" si="139"/>
        <v>17984</v>
      </c>
    </row>
    <row r="1481" spans="1:9" ht="13.5" thickBot="1" x14ac:dyDescent="0.25">
      <c r="A1481" s="30" t="str">
        <f t="shared" si="138"/>
        <v>เขต 13 กรุงเทพมหานคร</v>
      </c>
      <c r="B1481" s="30" t="str">
        <f t="shared" si="138"/>
        <v>1000 - กรุงเทพฯ</v>
      </c>
      <c r="C1481" s="27" t="s">
        <v>2393</v>
      </c>
      <c r="D1481" s="28">
        <v>16996</v>
      </c>
      <c r="E1481" s="28">
        <v>0</v>
      </c>
      <c r="F1481" s="28">
        <v>0</v>
      </c>
      <c r="G1481" s="28">
        <v>0</v>
      </c>
      <c r="H1481" s="28">
        <f t="shared" si="140"/>
        <v>0</v>
      </c>
      <c r="I1481" s="28">
        <f t="shared" si="139"/>
        <v>16996</v>
      </c>
    </row>
    <row r="1482" spans="1:9" ht="13.5" thickBot="1" x14ac:dyDescent="0.25">
      <c r="A1482" s="30" t="str">
        <f t="shared" si="138"/>
        <v>เขต 13 กรุงเทพมหานคร</v>
      </c>
      <c r="B1482" s="30" t="str">
        <f t="shared" si="138"/>
        <v>1000 - กรุงเทพฯ</v>
      </c>
      <c r="C1482" s="27" t="s">
        <v>2394</v>
      </c>
      <c r="D1482" s="28">
        <v>10129</v>
      </c>
      <c r="E1482" s="28">
        <v>0</v>
      </c>
      <c r="F1482" s="28">
        <v>0</v>
      </c>
      <c r="G1482" s="28">
        <v>0</v>
      </c>
      <c r="H1482" s="28">
        <f t="shared" si="140"/>
        <v>0</v>
      </c>
      <c r="I1482" s="28">
        <f t="shared" si="139"/>
        <v>10129</v>
      </c>
    </row>
    <row r="1483" spans="1:9" ht="13.5" thickBot="1" x14ac:dyDescent="0.25">
      <c r="A1483" s="30" t="str">
        <f t="shared" si="138"/>
        <v>เขต 13 กรุงเทพมหานคร</v>
      </c>
      <c r="B1483" s="30" t="str">
        <f t="shared" si="138"/>
        <v>1000 - กรุงเทพฯ</v>
      </c>
      <c r="C1483" s="27" t="s">
        <v>2395</v>
      </c>
      <c r="D1483" s="28">
        <v>8776</v>
      </c>
      <c r="E1483" s="28">
        <v>0</v>
      </c>
      <c r="F1483" s="28">
        <v>0</v>
      </c>
      <c r="G1483" s="28">
        <v>0</v>
      </c>
      <c r="H1483" s="28">
        <f t="shared" si="140"/>
        <v>0</v>
      </c>
      <c r="I1483" s="28">
        <f t="shared" si="139"/>
        <v>8776</v>
      </c>
    </row>
    <row r="1484" spans="1:9" ht="13.5" thickBot="1" x14ac:dyDescent="0.25">
      <c r="A1484" s="30" t="str">
        <f t="shared" si="138"/>
        <v>เขต 13 กรุงเทพมหานคร</v>
      </c>
      <c r="B1484" s="30" t="str">
        <f t="shared" si="138"/>
        <v>1000 - กรุงเทพฯ</v>
      </c>
      <c r="C1484" s="27" t="s">
        <v>2396</v>
      </c>
      <c r="D1484" s="28">
        <v>9695</v>
      </c>
      <c r="E1484" s="28">
        <v>0</v>
      </c>
      <c r="F1484" s="28">
        <v>0</v>
      </c>
      <c r="G1484" s="28">
        <v>0</v>
      </c>
      <c r="H1484" s="28">
        <f t="shared" si="140"/>
        <v>0</v>
      </c>
      <c r="I1484" s="28">
        <f t="shared" si="139"/>
        <v>9695</v>
      </c>
    </row>
    <row r="1485" spans="1:9" ht="13.5" thickBot="1" x14ac:dyDescent="0.25">
      <c r="A1485" s="30" t="str">
        <f t="shared" si="138"/>
        <v>เขต 13 กรุงเทพมหานคร</v>
      </c>
      <c r="B1485" s="30" t="str">
        <f t="shared" si="138"/>
        <v>1000 - กรุงเทพฯ</v>
      </c>
      <c r="C1485" s="27" t="s">
        <v>2397</v>
      </c>
      <c r="D1485" s="28">
        <v>9407</v>
      </c>
      <c r="E1485" s="28">
        <v>0</v>
      </c>
      <c r="F1485" s="28">
        <v>0</v>
      </c>
      <c r="G1485" s="28">
        <v>0</v>
      </c>
      <c r="H1485" s="28">
        <f t="shared" si="140"/>
        <v>0</v>
      </c>
      <c r="I1485" s="28">
        <f t="shared" si="139"/>
        <v>9407</v>
      </c>
    </row>
    <row r="1486" spans="1:9" ht="13.5" thickBot="1" x14ac:dyDescent="0.25">
      <c r="A1486" s="30" t="str">
        <f t="shared" si="138"/>
        <v>เขต 13 กรุงเทพมหานคร</v>
      </c>
      <c r="B1486" s="30" t="str">
        <f t="shared" si="138"/>
        <v>1000 - กรุงเทพฯ</v>
      </c>
      <c r="C1486" s="27" t="s">
        <v>2398</v>
      </c>
      <c r="D1486" s="28">
        <v>8822</v>
      </c>
      <c r="E1486" s="28">
        <v>0</v>
      </c>
      <c r="F1486" s="28">
        <v>0</v>
      </c>
      <c r="G1486" s="28">
        <v>0</v>
      </c>
      <c r="H1486" s="28">
        <f t="shared" si="140"/>
        <v>0</v>
      </c>
      <c r="I1486" s="28">
        <f t="shared" si="139"/>
        <v>8822</v>
      </c>
    </row>
    <row r="1487" spans="1:9" ht="13.5" thickBot="1" x14ac:dyDescent="0.25">
      <c r="A1487" s="30" t="str">
        <f t="shared" ref="A1487:B1502" si="141">A1486</f>
        <v>เขต 13 กรุงเทพมหานคร</v>
      </c>
      <c r="B1487" s="30" t="str">
        <f t="shared" si="141"/>
        <v>1000 - กรุงเทพฯ</v>
      </c>
      <c r="C1487" s="27" t="s">
        <v>2399</v>
      </c>
      <c r="D1487" s="28">
        <v>10115</v>
      </c>
      <c r="E1487" s="28">
        <v>0</v>
      </c>
      <c r="F1487" s="28">
        <v>0</v>
      </c>
      <c r="G1487" s="28">
        <v>0</v>
      </c>
      <c r="H1487" s="28">
        <f t="shared" si="140"/>
        <v>0</v>
      </c>
      <c r="I1487" s="28">
        <f t="shared" si="139"/>
        <v>10115</v>
      </c>
    </row>
    <row r="1488" spans="1:9" ht="13.5" thickBot="1" x14ac:dyDescent="0.25">
      <c r="A1488" s="30" t="str">
        <f t="shared" si="141"/>
        <v>เขต 13 กรุงเทพมหานคร</v>
      </c>
      <c r="B1488" s="30" t="str">
        <f t="shared" si="141"/>
        <v>1000 - กรุงเทพฯ</v>
      </c>
      <c r="C1488" s="27" t="s">
        <v>2400</v>
      </c>
      <c r="D1488" s="28">
        <v>11388</v>
      </c>
      <c r="E1488" s="28">
        <v>0</v>
      </c>
      <c r="F1488" s="28">
        <v>0</v>
      </c>
      <c r="G1488" s="28">
        <v>0</v>
      </c>
      <c r="H1488" s="28">
        <f t="shared" si="140"/>
        <v>0</v>
      </c>
      <c r="I1488" s="28">
        <f t="shared" si="139"/>
        <v>11388</v>
      </c>
    </row>
    <row r="1489" spans="1:9" ht="13.5" thickBot="1" x14ac:dyDescent="0.25">
      <c r="A1489" s="30" t="str">
        <f t="shared" si="141"/>
        <v>เขต 13 กรุงเทพมหานคร</v>
      </c>
      <c r="B1489" s="30" t="str">
        <f t="shared" si="141"/>
        <v>1000 - กรุงเทพฯ</v>
      </c>
      <c r="C1489" s="27" t="s">
        <v>2401</v>
      </c>
      <c r="D1489" s="28">
        <v>7865</v>
      </c>
      <c r="E1489" s="28">
        <v>0</v>
      </c>
      <c r="F1489" s="28">
        <v>0</v>
      </c>
      <c r="G1489" s="28">
        <v>0</v>
      </c>
      <c r="H1489" s="28">
        <f t="shared" si="140"/>
        <v>0</v>
      </c>
      <c r="I1489" s="28">
        <f t="shared" si="139"/>
        <v>7865</v>
      </c>
    </row>
    <row r="1490" spans="1:9" ht="13.5" thickBot="1" x14ac:dyDescent="0.25">
      <c r="A1490" s="30" t="str">
        <f t="shared" si="141"/>
        <v>เขต 13 กรุงเทพมหานคร</v>
      </c>
      <c r="B1490" s="30" t="str">
        <f t="shared" si="141"/>
        <v>1000 - กรุงเทพฯ</v>
      </c>
      <c r="C1490" s="27" t="s">
        <v>2402</v>
      </c>
      <c r="D1490" s="28">
        <v>15720</v>
      </c>
      <c r="E1490" s="28">
        <v>0</v>
      </c>
      <c r="F1490" s="28">
        <v>0</v>
      </c>
      <c r="G1490" s="28">
        <v>0</v>
      </c>
      <c r="H1490" s="28">
        <f t="shared" si="140"/>
        <v>0</v>
      </c>
      <c r="I1490" s="28">
        <f t="shared" si="139"/>
        <v>15720</v>
      </c>
    </row>
    <row r="1491" spans="1:9" ht="13.5" thickBot="1" x14ac:dyDescent="0.25">
      <c r="A1491" s="30" t="str">
        <f t="shared" si="141"/>
        <v>เขต 13 กรุงเทพมหานคร</v>
      </c>
      <c r="B1491" s="30" t="str">
        <f t="shared" si="141"/>
        <v>1000 - กรุงเทพฯ</v>
      </c>
      <c r="C1491" s="27" t="s">
        <v>2403</v>
      </c>
      <c r="D1491" s="28">
        <v>23877</v>
      </c>
      <c r="E1491" s="28">
        <v>0</v>
      </c>
      <c r="F1491" s="28">
        <v>0</v>
      </c>
      <c r="G1491" s="28">
        <v>0</v>
      </c>
      <c r="H1491" s="28">
        <f t="shared" si="140"/>
        <v>0</v>
      </c>
      <c r="I1491" s="28">
        <f t="shared" si="139"/>
        <v>23877</v>
      </c>
    </row>
    <row r="1492" spans="1:9" ht="13.5" thickBot="1" x14ac:dyDescent="0.25">
      <c r="A1492" s="30" t="str">
        <f t="shared" si="141"/>
        <v>เขต 13 กรุงเทพมหานคร</v>
      </c>
      <c r="B1492" s="30" t="str">
        <f t="shared" si="141"/>
        <v>1000 - กรุงเทพฯ</v>
      </c>
      <c r="C1492" s="27" t="s">
        <v>2404</v>
      </c>
      <c r="D1492" s="28">
        <v>8774</v>
      </c>
      <c r="E1492" s="28">
        <v>0</v>
      </c>
      <c r="F1492" s="28">
        <v>0</v>
      </c>
      <c r="G1492" s="28">
        <v>0</v>
      </c>
      <c r="H1492" s="28">
        <f t="shared" si="140"/>
        <v>0</v>
      </c>
      <c r="I1492" s="28">
        <f t="shared" si="139"/>
        <v>8774</v>
      </c>
    </row>
    <row r="1493" spans="1:9" ht="13.5" thickBot="1" x14ac:dyDescent="0.25">
      <c r="A1493" s="30" t="str">
        <f t="shared" si="141"/>
        <v>เขต 13 กรุงเทพมหานคร</v>
      </c>
      <c r="B1493" s="30" t="str">
        <f t="shared" si="141"/>
        <v>1000 - กรุงเทพฯ</v>
      </c>
      <c r="C1493" s="27" t="s">
        <v>2405</v>
      </c>
      <c r="D1493" s="28">
        <v>10911</v>
      </c>
      <c r="E1493" s="28">
        <v>0</v>
      </c>
      <c r="F1493" s="28">
        <v>0</v>
      </c>
      <c r="G1493" s="28">
        <v>0</v>
      </c>
      <c r="H1493" s="28">
        <f t="shared" si="140"/>
        <v>0</v>
      </c>
      <c r="I1493" s="28">
        <f t="shared" si="139"/>
        <v>10911</v>
      </c>
    </row>
    <row r="1494" spans="1:9" ht="13.5" thickBot="1" x14ac:dyDescent="0.25">
      <c r="A1494" s="30" t="str">
        <f t="shared" si="141"/>
        <v>เขต 13 กรุงเทพมหานคร</v>
      </c>
      <c r="B1494" s="30" t="str">
        <f t="shared" si="141"/>
        <v>1000 - กรุงเทพฯ</v>
      </c>
      <c r="C1494" s="27" t="s">
        <v>2406</v>
      </c>
      <c r="D1494" s="28">
        <v>8127</v>
      </c>
      <c r="E1494" s="28">
        <v>0</v>
      </c>
      <c r="F1494" s="28">
        <v>0</v>
      </c>
      <c r="G1494" s="28">
        <v>0</v>
      </c>
      <c r="H1494" s="28">
        <f t="shared" si="140"/>
        <v>0</v>
      </c>
      <c r="I1494" s="28">
        <f t="shared" si="139"/>
        <v>8127</v>
      </c>
    </row>
    <row r="1495" spans="1:9" ht="13.5" thickBot="1" x14ac:dyDescent="0.25">
      <c r="A1495" s="30" t="str">
        <f t="shared" si="141"/>
        <v>เขต 13 กรุงเทพมหานคร</v>
      </c>
      <c r="B1495" s="30" t="str">
        <f t="shared" si="141"/>
        <v>1000 - กรุงเทพฯ</v>
      </c>
      <c r="C1495" s="27" t="s">
        <v>2407</v>
      </c>
      <c r="D1495" s="28">
        <v>9452</v>
      </c>
      <c r="E1495" s="28">
        <v>0</v>
      </c>
      <c r="F1495" s="28">
        <v>0</v>
      </c>
      <c r="G1495" s="28">
        <v>0</v>
      </c>
      <c r="H1495" s="28">
        <f t="shared" si="140"/>
        <v>0</v>
      </c>
      <c r="I1495" s="28">
        <f t="shared" si="139"/>
        <v>9452</v>
      </c>
    </row>
    <row r="1496" spans="1:9" ht="13.5" thickBot="1" x14ac:dyDescent="0.25">
      <c r="A1496" s="30" t="str">
        <f t="shared" si="141"/>
        <v>เขต 13 กรุงเทพมหานคร</v>
      </c>
      <c r="B1496" s="30" t="str">
        <f t="shared" si="141"/>
        <v>1000 - กรุงเทพฯ</v>
      </c>
      <c r="C1496" s="27" t="s">
        <v>2408</v>
      </c>
      <c r="D1496" s="28">
        <v>12030</v>
      </c>
      <c r="E1496" s="28">
        <v>0</v>
      </c>
      <c r="F1496" s="28">
        <v>0</v>
      </c>
      <c r="G1496" s="28">
        <v>0</v>
      </c>
      <c r="H1496" s="28">
        <f t="shared" si="140"/>
        <v>0</v>
      </c>
      <c r="I1496" s="28">
        <f t="shared" si="139"/>
        <v>12030</v>
      </c>
    </row>
    <row r="1497" spans="1:9" ht="13.5" thickBot="1" x14ac:dyDescent="0.25">
      <c r="A1497" s="30" t="str">
        <f t="shared" si="141"/>
        <v>เขต 13 กรุงเทพมหานคร</v>
      </c>
      <c r="B1497" s="30" t="str">
        <f t="shared" si="141"/>
        <v>1000 - กรุงเทพฯ</v>
      </c>
      <c r="C1497" s="27" t="s">
        <v>2409</v>
      </c>
      <c r="D1497" s="28">
        <v>11742</v>
      </c>
      <c r="E1497" s="28">
        <v>0</v>
      </c>
      <c r="F1497" s="28">
        <v>0</v>
      </c>
      <c r="G1497" s="28">
        <v>0</v>
      </c>
      <c r="H1497" s="28">
        <f t="shared" si="140"/>
        <v>0</v>
      </c>
      <c r="I1497" s="28">
        <f t="shared" si="139"/>
        <v>11742</v>
      </c>
    </row>
    <row r="1498" spans="1:9" ht="13.5" thickBot="1" x14ac:dyDescent="0.25">
      <c r="A1498" s="30" t="str">
        <f t="shared" si="141"/>
        <v>เขต 13 กรุงเทพมหานคร</v>
      </c>
      <c r="B1498" s="30" t="str">
        <f t="shared" si="141"/>
        <v>1000 - กรุงเทพฯ</v>
      </c>
      <c r="C1498" s="27" t="s">
        <v>2410</v>
      </c>
      <c r="D1498" s="28">
        <v>10424</v>
      </c>
      <c r="E1498" s="28">
        <v>0</v>
      </c>
      <c r="F1498" s="28">
        <v>0</v>
      </c>
      <c r="G1498" s="28">
        <v>0</v>
      </c>
      <c r="H1498" s="28">
        <f t="shared" si="140"/>
        <v>0</v>
      </c>
      <c r="I1498" s="28">
        <f t="shared" si="139"/>
        <v>10424</v>
      </c>
    </row>
    <row r="1499" spans="1:9" ht="13.5" thickBot="1" x14ac:dyDescent="0.25">
      <c r="A1499" s="30" t="str">
        <f t="shared" si="141"/>
        <v>เขต 13 กรุงเทพมหานคร</v>
      </c>
      <c r="B1499" s="30" t="str">
        <f t="shared" si="141"/>
        <v>1000 - กรุงเทพฯ</v>
      </c>
      <c r="C1499" s="27" t="s">
        <v>2411</v>
      </c>
      <c r="D1499" s="28">
        <v>11977</v>
      </c>
      <c r="E1499" s="28">
        <v>0</v>
      </c>
      <c r="F1499" s="28">
        <v>0</v>
      </c>
      <c r="G1499" s="28">
        <v>0</v>
      </c>
      <c r="H1499" s="28">
        <f t="shared" si="140"/>
        <v>0</v>
      </c>
      <c r="I1499" s="28">
        <f t="shared" si="139"/>
        <v>11977</v>
      </c>
    </row>
    <row r="1500" spans="1:9" ht="13.5" thickBot="1" x14ac:dyDescent="0.25">
      <c r="A1500" s="30" t="str">
        <f t="shared" si="141"/>
        <v>เขต 13 กรุงเทพมหานคร</v>
      </c>
      <c r="B1500" s="30" t="str">
        <f t="shared" si="141"/>
        <v>1000 - กรุงเทพฯ</v>
      </c>
      <c r="C1500" s="27" t="s">
        <v>2412</v>
      </c>
      <c r="D1500" s="28">
        <v>3189</v>
      </c>
      <c r="E1500" s="28">
        <v>0</v>
      </c>
      <c r="F1500" s="28">
        <v>0</v>
      </c>
      <c r="G1500" s="28">
        <v>0</v>
      </c>
      <c r="H1500" s="28">
        <f t="shared" si="140"/>
        <v>0</v>
      </c>
      <c r="I1500" s="28">
        <f t="shared" si="139"/>
        <v>3189</v>
      </c>
    </row>
    <row r="1501" spans="1:9" ht="13.5" thickBot="1" x14ac:dyDescent="0.25">
      <c r="A1501" s="30" t="str">
        <f t="shared" si="141"/>
        <v>เขต 13 กรุงเทพมหานคร</v>
      </c>
      <c r="B1501" s="30" t="str">
        <f t="shared" si="141"/>
        <v>1000 - กรุงเทพฯ</v>
      </c>
      <c r="C1501" s="27" t="s">
        <v>2413</v>
      </c>
      <c r="D1501" s="28">
        <v>2490</v>
      </c>
      <c r="E1501" s="28">
        <v>0</v>
      </c>
      <c r="F1501" s="28">
        <v>0</v>
      </c>
      <c r="G1501" s="28">
        <v>0</v>
      </c>
      <c r="H1501" s="28">
        <f t="shared" si="140"/>
        <v>0</v>
      </c>
      <c r="I1501" s="28">
        <f t="shared" si="139"/>
        <v>2490</v>
      </c>
    </row>
    <row r="1502" spans="1:9" ht="13.5" thickBot="1" x14ac:dyDescent="0.25">
      <c r="A1502" s="30" t="str">
        <f t="shared" si="141"/>
        <v>เขต 13 กรุงเทพมหานคร</v>
      </c>
      <c r="B1502" s="30" t="str">
        <f t="shared" si="141"/>
        <v>1000 - กรุงเทพฯ</v>
      </c>
      <c r="C1502" s="27" t="s">
        <v>2414</v>
      </c>
      <c r="D1502" s="28">
        <v>10747</v>
      </c>
      <c r="E1502" s="28">
        <v>0</v>
      </c>
      <c r="F1502" s="28">
        <v>0</v>
      </c>
      <c r="G1502" s="28">
        <v>0</v>
      </c>
      <c r="H1502" s="28">
        <f t="shared" si="140"/>
        <v>0</v>
      </c>
      <c r="I1502" s="28">
        <f t="shared" si="139"/>
        <v>10747</v>
      </c>
    </row>
    <row r="1503" spans="1:9" ht="13.5" thickBot="1" x14ac:dyDescent="0.25">
      <c r="A1503" s="30" t="str">
        <f t="shared" ref="A1503:B1518" si="142">A1502</f>
        <v>เขต 13 กรุงเทพมหานคร</v>
      </c>
      <c r="B1503" s="30" t="str">
        <f t="shared" si="142"/>
        <v>1000 - กรุงเทพฯ</v>
      </c>
      <c r="C1503" s="27" t="s">
        <v>2415</v>
      </c>
      <c r="D1503" s="28">
        <v>11583</v>
      </c>
      <c r="E1503" s="28">
        <v>0</v>
      </c>
      <c r="F1503" s="28">
        <v>0</v>
      </c>
      <c r="G1503" s="28">
        <v>0</v>
      </c>
      <c r="H1503" s="28">
        <f t="shared" si="140"/>
        <v>0</v>
      </c>
      <c r="I1503" s="28">
        <f t="shared" si="139"/>
        <v>11583</v>
      </c>
    </row>
    <row r="1504" spans="1:9" ht="13.5" thickBot="1" x14ac:dyDescent="0.25">
      <c r="A1504" s="30" t="str">
        <f t="shared" si="142"/>
        <v>เขต 13 กรุงเทพมหานคร</v>
      </c>
      <c r="B1504" s="30" t="str">
        <f t="shared" si="142"/>
        <v>1000 - กรุงเทพฯ</v>
      </c>
      <c r="C1504" s="27" t="s">
        <v>2416</v>
      </c>
      <c r="D1504" s="28">
        <v>11889</v>
      </c>
      <c r="E1504" s="28">
        <v>0</v>
      </c>
      <c r="F1504" s="28">
        <v>0</v>
      </c>
      <c r="G1504" s="28">
        <v>0</v>
      </c>
      <c r="H1504" s="28">
        <f t="shared" si="140"/>
        <v>0</v>
      </c>
      <c r="I1504" s="28">
        <f t="shared" si="139"/>
        <v>11889</v>
      </c>
    </row>
    <row r="1505" spans="1:9" ht="13.5" thickBot="1" x14ac:dyDescent="0.25">
      <c r="A1505" s="30" t="str">
        <f t="shared" si="142"/>
        <v>เขต 13 กรุงเทพมหานคร</v>
      </c>
      <c r="B1505" s="30" t="str">
        <f t="shared" si="142"/>
        <v>1000 - กรุงเทพฯ</v>
      </c>
      <c r="C1505" s="27" t="s">
        <v>2417</v>
      </c>
      <c r="D1505" s="28">
        <v>8262</v>
      </c>
      <c r="E1505" s="28">
        <v>0</v>
      </c>
      <c r="F1505" s="28">
        <v>0</v>
      </c>
      <c r="G1505" s="28">
        <v>0</v>
      </c>
      <c r="H1505" s="28">
        <f t="shared" si="140"/>
        <v>0</v>
      </c>
      <c r="I1505" s="28">
        <f t="shared" si="139"/>
        <v>8262</v>
      </c>
    </row>
    <row r="1506" spans="1:9" ht="13.5" thickBot="1" x14ac:dyDescent="0.25">
      <c r="A1506" s="30" t="str">
        <f t="shared" si="142"/>
        <v>เขต 13 กรุงเทพมหานคร</v>
      </c>
      <c r="B1506" s="30" t="str">
        <f t="shared" si="142"/>
        <v>1000 - กรุงเทพฯ</v>
      </c>
      <c r="C1506" s="27" t="s">
        <v>2418</v>
      </c>
      <c r="D1506" s="28">
        <v>11029</v>
      </c>
      <c r="E1506" s="28">
        <v>0</v>
      </c>
      <c r="F1506" s="28">
        <v>0</v>
      </c>
      <c r="G1506" s="28">
        <v>0</v>
      </c>
      <c r="H1506" s="28">
        <f t="shared" si="140"/>
        <v>0</v>
      </c>
      <c r="I1506" s="28">
        <f t="shared" si="139"/>
        <v>11029</v>
      </c>
    </row>
    <row r="1507" spans="1:9" ht="13.5" thickBot="1" x14ac:dyDescent="0.25">
      <c r="A1507" s="30" t="str">
        <f t="shared" si="142"/>
        <v>เขต 13 กรุงเทพมหานคร</v>
      </c>
      <c r="B1507" s="30" t="str">
        <f t="shared" si="142"/>
        <v>1000 - กรุงเทพฯ</v>
      </c>
      <c r="C1507" s="27" t="s">
        <v>2419</v>
      </c>
      <c r="D1507" s="28">
        <v>11443</v>
      </c>
      <c r="E1507" s="28">
        <v>0</v>
      </c>
      <c r="F1507" s="28">
        <v>0</v>
      </c>
      <c r="G1507" s="28">
        <v>0</v>
      </c>
      <c r="H1507" s="28">
        <f t="shared" si="140"/>
        <v>0</v>
      </c>
      <c r="I1507" s="28">
        <f t="shared" si="139"/>
        <v>11443</v>
      </c>
    </row>
    <row r="1508" spans="1:9" ht="13.5" thickBot="1" x14ac:dyDescent="0.25">
      <c r="A1508" s="30" t="str">
        <f t="shared" si="142"/>
        <v>เขต 13 กรุงเทพมหานคร</v>
      </c>
      <c r="B1508" s="30" t="str">
        <f t="shared" si="142"/>
        <v>1000 - กรุงเทพฯ</v>
      </c>
      <c r="C1508" s="27" t="s">
        <v>2420</v>
      </c>
      <c r="D1508" s="28">
        <v>11377</v>
      </c>
      <c r="E1508" s="28">
        <v>0</v>
      </c>
      <c r="F1508" s="28">
        <v>0</v>
      </c>
      <c r="G1508" s="28">
        <v>0</v>
      </c>
      <c r="H1508" s="28">
        <f t="shared" si="140"/>
        <v>0</v>
      </c>
      <c r="I1508" s="28">
        <f t="shared" si="139"/>
        <v>11377</v>
      </c>
    </row>
    <row r="1509" spans="1:9" ht="13.5" thickBot="1" x14ac:dyDescent="0.25">
      <c r="A1509" s="30" t="str">
        <f t="shared" si="142"/>
        <v>เขต 13 กรุงเทพมหานคร</v>
      </c>
      <c r="B1509" s="30" t="str">
        <f t="shared" si="142"/>
        <v>1000 - กรุงเทพฯ</v>
      </c>
      <c r="C1509" s="27" t="s">
        <v>2421</v>
      </c>
      <c r="D1509" s="28">
        <v>8478</v>
      </c>
      <c r="E1509" s="28">
        <v>0</v>
      </c>
      <c r="F1509" s="28">
        <v>0</v>
      </c>
      <c r="G1509" s="28">
        <v>0</v>
      </c>
      <c r="H1509" s="28">
        <f t="shared" si="140"/>
        <v>0</v>
      </c>
      <c r="I1509" s="28">
        <f t="shared" si="139"/>
        <v>8478</v>
      </c>
    </row>
    <row r="1510" spans="1:9" ht="13.5" thickBot="1" x14ac:dyDescent="0.25">
      <c r="A1510" s="30" t="str">
        <f t="shared" si="142"/>
        <v>เขต 13 กรุงเทพมหานคร</v>
      </c>
      <c r="B1510" s="30" t="str">
        <f t="shared" si="142"/>
        <v>1000 - กรุงเทพฯ</v>
      </c>
      <c r="C1510" s="27" t="s">
        <v>2422</v>
      </c>
      <c r="D1510" s="28">
        <v>8541</v>
      </c>
      <c r="E1510" s="28">
        <v>0</v>
      </c>
      <c r="F1510" s="28">
        <v>0</v>
      </c>
      <c r="G1510" s="28">
        <v>0</v>
      </c>
      <c r="H1510" s="28">
        <f t="shared" si="140"/>
        <v>0</v>
      </c>
      <c r="I1510" s="28">
        <f t="shared" si="139"/>
        <v>8541</v>
      </c>
    </row>
    <row r="1511" spans="1:9" ht="13.5" thickBot="1" x14ac:dyDescent="0.25">
      <c r="A1511" s="30" t="str">
        <f t="shared" si="142"/>
        <v>เขต 13 กรุงเทพมหานคร</v>
      </c>
      <c r="B1511" s="30" t="str">
        <f t="shared" si="142"/>
        <v>1000 - กรุงเทพฯ</v>
      </c>
      <c r="C1511" s="27" t="s">
        <v>2423</v>
      </c>
      <c r="D1511" s="28">
        <v>8448</v>
      </c>
      <c r="E1511" s="28">
        <v>0</v>
      </c>
      <c r="F1511" s="28">
        <v>0</v>
      </c>
      <c r="G1511" s="28">
        <v>0</v>
      </c>
      <c r="H1511" s="28">
        <f t="shared" si="140"/>
        <v>0</v>
      </c>
      <c r="I1511" s="28">
        <f t="shared" si="139"/>
        <v>8448</v>
      </c>
    </row>
    <row r="1512" spans="1:9" ht="13.5" thickBot="1" x14ac:dyDescent="0.25">
      <c r="A1512" s="30" t="str">
        <f t="shared" si="142"/>
        <v>เขต 13 กรุงเทพมหานคร</v>
      </c>
      <c r="B1512" s="30" t="str">
        <f t="shared" si="142"/>
        <v>1000 - กรุงเทพฯ</v>
      </c>
      <c r="C1512" s="27" t="s">
        <v>2424</v>
      </c>
      <c r="D1512" s="28">
        <v>12526</v>
      </c>
      <c r="E1512" s="28">
        <v>0</v>
      </c>
      <c r="F1512" s="28">
        <v>0</v>
      </c>
      <c r="G1512" s="28">
        <v>0</v>
      </c>
      <c r="H1512" s="28">
        <f t="shared" si="140"/>
        <v>0</v>
      </c>
      <c r="I1512" s="28">
        <f t="shared" si="139"/>
        <v>12526</v>
      </c>
    </row>
    <row r="1513" spans="1:9" ht="13.5" thickBot="1" x14ac:dyDescent="0.25">
      <c r="A1513" s="30" t="str">
        <f t="shared" si="142"/>
        <v>เขต 13 กรุงเทพมหานคร</v>
      </c>
      <c r="B1513" s="30" t="str">
        <f t="shared" si="142"/>
        <v>1000 - กรุงเทพฯ</v>
      </c>
      <c r="C1513" s="27" t="s">
        <v>2425</v>
      </c>
      <c r="D1513" s="28">
        <v>11290</v>
      </c>
      <c r="E1513" s="28">
        <v>0</v>
      </c>
      <c r="F1513" s="28">
        <v>0</v>
      </c>
      <c r="G1513" s="28">
        <v>0</v>
      </c>
      <c r="H1513" s="28">
        <f t="shared" si="140"/>
        <v>0</v>
      </c>
      <c r="I1513" s="28">
        <f t="shared" si="139"/>
        <v>11290</v>
      </c>
    </row>
    <row r="1514" spans="1:9" ht="13.5" thickBot="1" x14ac:dyDescent="0.25">
      <c r="A1514" s="30" t="str">
        <f t="shared" si="142"/>
        <v>เขต 13 กรุงเทพมหานคร</v>
      </c>
      <c r="B1514" s="30" t="str">
        <f t="shared" si="142"/>
        <v>1000 - กรุงเทพฯ</v>
      </c>
      <c r="C1514" s="27" t="s">
        <v>2426</v>
      </c>
      <c r="D1514" s="28">
        <v>11241</v>
      </c>
      <c r="E1514" s="28">
        <v>0</v>
      </c>
      <c r="F1514" s="28">
        <v>0</v>
      </c>
      <c r="G1514" s="28">
        <v>0</v>
      </c>
      <c r="H1514" s="28">
        <f t="shared" si="140"/>
        <v>0</v>
      </c>
      <c r="I1514" s="28">
        <f t="shared" si="139"/>
        <v>11241</v>
      </c>
    </row>
    <row r="1515" spans="1:9" ht="13.5" thickBot="1" x14ac:dyDescent="0.25">
      <c r="A1515" s="30" t="str">
        <f t="shared" si="142"/>
        <v>เขต 13 กรุงเทพมหานคร</v>
      </c>
      <c r="B1515" s="30" t="str">
        <f t="shared" si="142"/>
        <v>1000 - กรุงเทพฯ</v>
      </c>
      <c r="C1515" s="27" t="s">
        <v>2427</v>
      </c>
      <c r="D1515" s="28">
        <v>11719</v>
      </c>
      <c r="E1515" s="28">
        <v>0</v>
      </c>
      <c r="F1515" s="28">
        <v>0</v>
      </c>
      <c r="G1515" s="28">
        <v>0</v>
      </c>
      <c r="H1515" s="28">
        <f t="shared" si="140"/>
        <v>0</v>
      </c>
      <c r="I1515" s="28">
        <f t="shared" si="139"/>
        <v>11719</v>
      </c>
    </row>
    <row r="1516" spans="1:9" ht="13.5" thickBot="1" x14ac:dyDescent="0.25">
      <c r="A1516" s="30" t="str">
        <f t="shared" si="142"/>
        <v>เขต 13 กรุงเทพมหานคร</v>
      </c>
      <c r="B1516" s="30" t="str">
        <f t="shared" si="142"/>
        <v>1000 - กรุงเทพฯ</v>
      </c>
      <c r="C1516" s="27" t="s">
        <v>2428</v>
      </c>
      <c r="D1516" s="28">
        <v>56528</v>
      </c>
      <c r="E1516" s="28">
        <v>0</v>
      </c>
      <c r="F1516" s="28">
        <v>12516</v>
      </c>
      <c r="G1516" s="28">
        <v>0</v>
      </c>
      <c r="H1516" s="28">
        <f t="shared" si="140"/>
        <v>12516</v>
      </c>
      <c r="I1516" s="28">
        <f t="shared" si="139"/>
        <v>69044</v>
      </c>
    </row>
    <row r="1517" spans="1:9" ht="13.5" thickBot="1" x14ac:dyDescent="0.25">
      <c r="A1517" s="30" t="str">
        <f t="shared" si="142"/>
        <v>เขต 13 กรุงเทพมหานคร</v>
      </c>
      <c r="B1517" s="30" t="str">
        <f t="shared" si="142"/>
        <v>1000 - กรุงเทพฯ</v>
      </c>
      <c r="C1517" s="27" t="s">
        <v>2429</v>
      </c>
      <c r="D1517" s="28">
        <v>10377</v>
      </c>
      <c r="E1517" s="28">
        <v>0</v>
      </c>
      <c r="F1517" s="28">
        <v>0</v>
      </c>
      <c r="G1517" s="28">
        <v>0</v>
      </c>
      <c r="H1517" s="28">
        <f t="shared" si="140"/>
        <v>0</v>
      </c>
      <c r="I1517" s="28">
        <f t="shared" si="139"/>
        <v>10377</v>
      </c>
    </row>
    <row r="1518" spans="1:9" ht="13.5" thickBot="1" x14ac:dyDescent="0.25">
      <c r="A1518" s="30" t="str">
        <f t="shared" si="142"/>
        <v>เขต 13 กรุงเทพมหานคร</v>
      </c>
      <c r="B1518" s="30" t="str">
        <f t="shared" si="142"/>
        <v>1000 - กรุงเทพฯ</v>
      </c>
      <c r="C1518" s="27" t="s">
        <v>954</v>
      </c>
      <c r="D1518" s="28">
        <v>0</v>
      </c>
      <c r="E1518" s="28">
        <v>729144</v>
      </c>
      <c r="F1518" s="28">
        <v>1751</v>
      </c>
      <c r="G1518" s="28">
        <v>4679</v>
      </c>
      <c r="H1518" s="28">
        <f t="shared" si="140"/>
        <v>735574</v>
      </c>
      <c r="I1518" s="28">
        <f t="shared" si="139"/>
        <v>735574</v>
      </c>
    </row>
    <row r="1519" spans="1:9" ht="13.5" thickBot="1" x14ac:dyDescent="0.25">
      <c r="A1519" s="30"/>
      <c r="B1519" s="31" t="s">
        <v>2430</v>
      </c>
      <c r="C1519" s="32"/>
      <c r="D1519" s="33">
        <f>SUBTOTAL(9,D1310:D1518)</f>
        <v>3951146</v>
      </c>
      <c r="E1519" s="33">
        <f>SUBTOTAL(9,E1310:E1518)</f>
        <v>729144</v>
      </c>
      <c r="F1519" s="33">
        <f>SUBTOTAL(9,F1310:F1518)</f>
        <v>3141710</v>
      </c>
      <c r="G1519" s="33">
        <f>SUBTOTAL(9,G1310:G1518)</f>
        <v>4679</v>
      </c>
      <c r="H1519" s="33">
        <f t="shared" si="140"/>
        <v>3875533</v>
      </c>
      <c r="I1519" s="33">
        <f t="shared" si="139"/>
        <v>7826679</v>
      </c>
    </row>
    <row r="1520" spans="1:9" ht="13.5" thickBot="1" x14ac:dyDescent="0.25">
      <c r="A1520" s="34" t="s">
        <v>2431</v>
      </c>
      <c r="B1520" s="35"/>
      <c r="C1520" s="36"/>
      <c r="D1520" s="37">
        <f>SUBTOTAL(9,D1310:D1518)</f>
        <v>3951146</v>
      </c>
      <c r="E1520" s="37">
        <f>SUBTOTAL(9,E1310:E1518)</f>
        <v>729144</v>
      </c>
      <c r="F1520" s="37">
        <f>SUBTOTAL(9,F1310:F1518)</f>
        <v>3141710</v>
      </c>
      <c r="G1520" s="37">
        <f>SUBTOTAL(9,G1310:G1518)</f>
        <v>4679</v>
      </c>
      <c r="H1520" s="37">
        <f t="shared" si="140"/>
        <v>3875533</v>
      </c>
      <c r="I1520" s="37">
        <f t="shared" si="139"/>
        <v>7826679</v>
      </c>
    </row>
    <row r="1521" spans="1:9" ht="13.5" thickBot="1" x14ac:dyDescent="0.25">
      <c r="A1521" s="27" t="s">
        <v>2432</v>
      </c>
      <c r="B1521" s="27" t="s">
        <v>2433</v>
      </c>
      <c r="C1521" s="27" t="s">
        <v>2434</v>
      </c>
      <c r="D1521" s="28">
        <v>53688</v>
      </c>
      <c r="E1521" s="28">
        <v>0</v>
      </c>
      <c r="F1521" s="28">
        <v>0</v>
      </c>
      <c r="G1521" s="28">
        <v>0</v>
      </c>
      <c r="H1521" s="28">
        <f t="shared" si="140"/>
        <v>0</v>
      </c>
      <c r="I1521" s="28">
        <f t="shared" si="139"/>
        <v>53688</v>
      </c>
    </row>
    <row r="1522" spans="1:9" ht="13.5" thickBot="1" x14ac:dyDescent="0.25">
      <c r="A1522" s="27"/>
      <c r="B1522" s="38" t="s">
        <v>2435</v>
      </c>
      <c r="C1522" s="32"/>
      <c r="D1522" s="33">
        <f>SUBTOTAL(9,D1521:D1521)</f>
        <v>53688</v>
      </c>
      <c r="E1522" s="33">
        <f>SUBTOTAL(9,E1521:E1521)</f>
        <v>0</v>
      </c>
      <c r="F1522" s="33">
        <f>SUBTOTAL(9,F1521:F1521)</f>
        <v>0</v>
      </c>
      <c r="G1522" s="33">
        <f>SUBTOTAL(9,G1521:G1521)</f>
        <v>0</v>
      </c>
      <c r="H1522" s="33">
        <f t="shared" si="140"/>
        <v>0</v>
      </c>
      <c r="I1522" s="33">
        <f t="shared" si="139"/>
        <v>53688</v>
      </c>
    </row>
    <row r="1523" spans="1:9" ht="13.5" thickBot="1" x14ac:dyDescent="0.25">
      <c r="A1523" s="27" t="s">
        <v>2432</v>
      </c>
      <c r="B1523" s="27" t="s">
        <v>2436</v>
      </c>
      <c r="C1523" s="27" t="s">
        <v>2437</v>
      </c>
      <c r="D1523" s="28">
        <v>25186</v>
      </c>
      <c r="E1523" s="28">
        <v>0</v>
      </c>
      <c r="F1523" s="28">
        <v>0</v>
      </c>
      <c r="G1523" s="28">
        <v>0</v>
      </c>
      <c r="H1523" s="28">
        <f t="shared" si="140"/>
        <v>0</v>
      </c>
      <c r="I1523" s="28">
        <f t="shared" si="139"/>
        <v>25186</v>
      </c>
    </row>
    <row r="1524" spans="1:9" ht="13.5" thickBot="1" x14ac:dyDescent="0.25">
      <c r="A1524" s="27"/>
      <c r="B1524" s="38" t="s">
        <v>2438</v>
      </c>
      <c r="C1524" s="32"/>
      <c r="D1524" s="33">
        <f>SUBTOTAL(9,D1523:D1523)</f>
        <v>25186</v>
      </c>
      <c r="E1524" s="33">
        <f>SUBTOTAL(9,E1523:E1523)</f>
        <v>0</v>
      </c>
      <c r="F1524" s="33">
        <f>SUBTOTAL(9,F1523:F1523)</f>
        <v>0</v>
      </c>
      <c r="G1524" s="33">
        <f>SUBTOTAL(9,G1523:G1523)</f>
        <v>0</v>
      </c>
      <c r="H1524" s="33">
        <f t="shared" si="140"/>
        <v>0</v>
      </c>
      <c r="I1524" s="33">
        <f t="shared" si="139"/>
        <v>25186</v>
      </c>
    </row>
    <row r="1525" spans="1:9" ht="13.5" thickBot="1" x14ac:dyDescent="0.25">
      <c r="A1525" s="39" t="s">
        <v>2439</v>
      </c>
      <c r="B1525" s="36"/>
      <c r="C1525" s="36"/>
      <c r="D1525" s="37">
        <f>SUBTOTAL(9,D1521:D1523)</f>
        <v>78874</v>
      </c>
      <c r="E1525" s="37">
        <f>SUBTOTAL(9,E1521:E1523)</f>
        <v>0</v>
      </c>
      <c r="F1525" s="37">
        <f>SUBTOTAL(9,F1521:F1523)</f>
        <v>0</v>
      </c>
      <c r="G1525" s="37">
        <f>SUBTOTAL(9,G1521:G1523)</f>
        <v>0</v>
      </c>
      <c r="H1525" s="37">
        <f t="shared" si="140"/>
        <v>0</v>
      </c>
      <c r="I1525" s="37">
        <f t="shared" si="139"/>
        <v>78874</v>
      </c>
    </row>
    <row r="1526" spans="1:9" s="42" customFormat="1" ht="13.5" thickBot="1" x14ac:dyDescent="0.25">
      <c r="A1526" s="40" t="s">
        <v>2440</v>
      </c>
      <c r="B1526" s="40"/>
      <c r="C1526" s="40"/>
      <c r="D1526" s="41">
        <f>SUBTOTAL(9,D4:D1523)</f>
        <v>48469690</v>
      </c>
      <c r="E1526" s="41">
        <f>SUBTOTAL(9,E4:E1523)</f>
        <v>4934017</v>
      </c>
      <c r="F1526" s="41">
        <f>SUBTOTAL(9,F4:F1523)</f>
        <v>10936723</v>
      </c>
      <c r="G1526" s="41">
        <f>SUBTOTAL(9,G4:G1523)</f>
        <v>573092</v>
      </c>
      <c r="H1526" s="41">
        <f t="shared" si="140"/>
        <v>16443832</v>
      </c>
      <c r="I1526" s="41">
        <f t="shared" si="139"/>
        <v>64913522</v>
      </c>
    </row>
    <row r="1527" spans="1:9" x14ac:dyDescent="0.2">
      <c r="A1527" s="43">
        <v>41841</v>
      </c>
      <c r="F1527" s="44" t="s">
        <v>2441</v>
      </c>
      <c r="G1527" s="132"/>
      <c r="H1527" s="132"/>
      <c r="I1527" s="132"/>
    </row>
  </sheetData>
  <mergeCells count="2">
    <mergeCell ref="E2:G2"/>
    <mergeCell ref="G1527:I15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67"/>
  <sheetViews>
    <sheetView workbookViewId="0">
      <pane xSplit="2" ySplit="2" topLeftCell="C3" activePane="bottomRight" state="frozen"/>
      <selection pane="topRight" activeCell="C1" sqref="C1"/>
      <selection pane="bottomLeft" activeCell="A5" sqref="A5"/>
      <selection pane="bottomRight"/>
    </sheetView>
  </sheetViews>
  <sheetFormatPr defaultColWidth="10.85546875" defaultRowHeight="21" x14ac:dyDescent="0.35"/>
  <cols>
    <col min="1" max="1" width="10.85546875" style="3"/>
    <col min="2" max="2" width="13.7109375" style="3" customWidth="1"/>
    <col min="3" max="3" width="37.28515625" style="17" customWidth="1"/>
    <col min="4" max="7" width="10.85546875" style="17" customWidth="1"/>
    <col min="8" max="8" width="8.28515625" style="3" customWidth="1"/>
    <col min="9" max="16384" width="10.85546875" style="3"/>
  </cols>
  <sheetData>
    <row r="1" spans="1:8" x14ac:dyDescent="0.35">
      <c r="A1" s="134" t="s">
        <v>2465</v>
      </c>
      <c r="B1" s="135"/>
      <c r="C1" s="135"/>
      <c r="D1" s="136" t="s">
        <v>2446</v>
      </c>
      <c r="E1" s="137"/>
      <c r="F1" s="137"/>
      <c r="G1" s="137"/>
      <c r="H1" s="138"/>
    </row>
    <row r="2" spans="1:8" s="90" customFormat="1" ht="88.5" customHeight="1" x14ac:dyDescent="0.2">
      <c r="A2" s="139" t="s">
        <v>2453</v>
      </c>
      <c r="B2" s="139" t="s">
        <v>2452</v>
      </c>
      <c r="C2" s="139" t="s">
        <v>876</v>
      </c>
      <c r="D2" s="154" t="s">
        <v>2450</v>
      </c>
      <c r="E2" s="155" t="s">
        <v>2448</v>
      </c>
      <c r="F2" s="156" t="s">
        <v>2449</v>
      </c>
      <c r="G2" s="157" t="s">
        <v>2447</v>
      </c>
      <c r="H2" s="140" t="s">
        <v>2440</v>
      </c>
    </row>
    <row r="3" spans="1:8" x14ac:dyDescent="0.35">
      <c r="A3" s="141" t="s">
        <v>2455</v>
      </c>
      <c r="B3" s="141" t="s">
        <v>48</v>
      </c>
      <c r="C3" s="141" t="s">
        <v>452</v>
      </c>
      <c r="D3" s="142"/>
      <c r="E3" s="143"/>
      <c r="F3" s="143">
        <v>6218</v>
      </c>
      <c r="G3" s="143"/>
      <c r="H3" s="144">
        <v>6218</v>
      </c>
    </row>
    <row r="4" spans="1:8" x14ac:dyDescent="0.35">
      <c r="A4" s="145"/>
      <c r="B4" s="145"/>
      <c r="C4" s="146" t="s">
        <v>473</v>
      </c>
      <c r="D4" s="147"/>
      <c r="E4" s="55"/>
      <c r="F4" s="55">
        <v>3965</v>
      </c>
      <c r="G4" s="55"/>
      <c r="H4" s="148">
        <v>3965</v>
      </c>
    </row>
    <row r="5" spans="1:8" x14ac:dyDescent="0.35">
      <c r="A5" s="145"/>
      <c r="B5" s="145"/>
      <c r="C5" s="146" t="s">
        <v>454</v>
      </c>
      <c r="D5" s="147"/>
      <c r="E5" s="55"/>
      <c r="F5" s="55">
        <v>5431</v>
      </c>
      <c r="G5" s="55"/>
      <c r="H5" s="148">
        <v>5431</v>
      </c>
    </row>
    <row r="6" spans="1:8" x14ac:dyDescent="0.35">
      <c r="A6" s="145"/>
      <c r="B6" s="145"/>
      <c r="C6" s="146" t="s">
        <v>458</v>
      </c>
      <c r="D6" s="147">
        <v>989</v>
      </c>
      <c r="E6" s="55"/>
      <c r="F6" s="55"/>
      <c r="G6" s="55"/>
      <c r="H6" s="148">
        <v>989</v>
      </c>
    </row>
    <row r="7" spans="1:8" x14ac:dyDescent="0.35">
      <c r="A7" s="145"/>
      <c r="B7" s="145"/>
      <c r="C7" s="146" t="s">
        <v>469</v>
      </c>
      <c r="D7" s="147"/>
      <c r="E7" s="55"/>
      <c r="F7" s="55">
        <v>3092</v>
      </c>
      <c r="G7" s="55"/>
      <c r="H7" s="148">
        <v>3092</v>
      </c>
    </row>
    <row r="8" spans="1:8" x14ac:dyDescent="0.35">
      <c r="A8" s="145"/>
      <c r="B8" s="145"/>
      <c r="C8" s="146" t="s">
        <v>464</v>
      </c>
      <c r="D8" s="147"/>
      <c r="E8" s="55"/>
      <c r="F8" s="55">
        <v>3402</v>
      </c>
      <c r="G8" s="55"/>
      <c r="H8" s="148">
        <v>3402</v>
      </c>
    </row>
    <row r="9" spans="1:8" x14ac:dyDescent="0.35">
      <c r="A9" s="145"/>
      <c r="B9" s="145"/>
      <c r="C9" s="146" t="s">
        <v>460</v>
      </c>
      <c r="D9" s="147"/>
      <c r="E9" s="55"/>
      <c r="F9" s="55">
        <v>3664</v>
      </c>
      <c r="G9" s="55"/>
      <c r="H9" s="148">
        <v>3664</v>
      </c>
    </row>
    <row r="10" spans="1:8" x14ac:dyDescent="0.35">
      <c r="A10" s="145"/>
      <c r="B10" s="145"/>
      <c r="C10" s="146" t="s">
        <v>471</v>
      </c>
      <c r="D10" s="147"/>
      <c r="E10" s="55"/>
      <c r="F10" s="55">
        <v>4769</v>
      </c>
      <c r="G10" s="55"/>
      <c r="H10" s="148">
        <v>4769</v>
      </c>
    </row>
    <row r="11" spans="1:8" x14ac:dyDescent="0.35">
      <c r="A11" s="145"/>
      <c r="B11" s="145"/>
      <c r="C11" s="146" t="s">
        <v>456</v>
      </c>
      <c r="D11" s="147"/>
      <c r="E11" s="55">
        <v>2271</v>
      </c>
      <c r="F11" s="55"/>
      <c r="G11" s="55"/>
      <c r="H11" s="148">
        <v>2271</v>
      </c>
    </row>
    <row r="12" spans="1:8" x14ac:dyDescent="0.35">
      <c r="A12" s="145"/>
      <c r="B12" s="145"/>
      <c r="C12" s="146" t="s">
        <v>462</v>
      </c>
      <c r="D12" s="147"/>
      <c r="E12" s="55">
        <v>1384</v>
      </c>
      <c r="F12" s="55"/>
      <c r="G12" s="55"/>
      <c r="H12" s="148">
        <v>1384</v>
      </c>
    </row>
    <row r="13" spans="1:8" x14ac:dyDescent="0.35">
      <c r="A13" s="145"/>
      <c r="B13" s="145"/>
      <c r="C13" s="146" t="s">
        <v>2463</v>
      </c>
      <c r="D13" s="147"/>
      <c r="E13" s="55">
        <v>2364</v>
      </c>
      <c r="F13" s="55"/>
      <c r="G13" s="55"/>
      <c r="H13" s="148">
        <v>2364</v>
      </c>
    </row>
    <row r="14" spans="1:8" x14ac:dyDescent="0.35">
      <c r="A14" s="145"/>
      <c r="B14" s="145"/>
      <c r="C14" s="146" t="s">
        <v>2464</v>
      </c>
      <c r="D14" s="147"/>
      <c r="E14" s="55">
        <v>1074</v>
      </c>
      <c r="F14" s="55"/>
      <c r="G14" s="55"/>
      <c r="H14" s="148">
        <v>1074</v>
      </c>
    </row>
    <row r="15" spans="1:8" x14ac:dyDescent="0.35">
      <c r="A15" s="145"/>
      <c r="B15" s="141" t="s">
        <v>2485</v>
      </c>
      <c r="C15" s="135"/>
      <c r="D15" s="142">
        <v>989</v>
      </c>
      <c r="E15" s="143">
        <v>7093</v>
      </c>
      <c r="F15" s="143">
        <v>30541</v>
      </c>
      <c r="G15" s="143"/>
      <c r="H15" s="144">
        <v>38623</v>
      </c>
    </row>
    <row r="16" spans="1:8" x14ac:dyDescent="0.35">
      <c r="A16" s="145"/>
      <c r="B16" s="141" t="s">
        <v>68</v>
      </c>
      <c r="C16" s="141" t="s">
        <v>475</v>
      </c>
      <c r="D16" s="142"/>
      <c r="E16" s="143"/>
      <c r="F16" s="143">
        <v>5271</v>
      </c>
      <c r="G16" s="143"/>
      <c r="H16" s="144">
        <v>5271</v>
      </c>
    </row>
    <row r="17" spans="1:8" x14ac:dyDescent="0.35">
      <c r="A17" s="145"/>
      <c r="B17" s="145"/>
      <c r="C17" s="146" t="s">
        <v>493</v>
      </c>
      <c r="D17" s="147"/>
      <c r="E17" s="55">
        <v>2625</v>
      </c>
      <c r="F17" s="55"/>
      <c r="G17" s="55"/>
      <c r="H17" s="148">
        <v>2625</v>
      </c>
    </row>
    <row r="18" spans="1:8" x14ac:dyDescent="0.35">
      <c r="A18" s="145"/>
      <c r="B18" s="145"/>
      <c r="C18" s="146" t="s">
        <v>477</v>
      </c>
      <c r="D18" s="147"/>
      <c r="E18" s="55"/>
      <c r="F18" s="55">
        <v>4795</v>
      </c>
      <c r="G18" s="55"/>
      <c r="H18" s="148">
        <v>4795</v>
      </c>
    </row>
    <row r="19" spans="1:8" x14ac:dyDescent="0.35">
      <c r="A19" s="145"/>
      <c r="B19" s="145"/>
      <c r="C19" s="146" t="s">
        <v>479</v>
      </c>
      <c r="D19" s="147"/>
      <c r="E19" s="55"/>
      <c r="F19" s="55">
        <v>5609</v>
      </c>
      <c r="G19" s="55"/>
      <c r="H19" s="148">
        <v>5609</v>
      </c>
    </row>
    <row r="20" spans="1:8" x14ac:dyDescent="0.35">
      <c r="A20" s="145"/>
      <c r="B20" s="145"/>
      <c r="C20" s="146" t="s">
        <v>487</v>
      </c>
      <c r="D20" s="147"/>
      <c r="E20" s="55">
        <v>2236</v>
      </c>
      <c r="F20" s="55"/>
      <c r="G20" s="55"/>
      <c r="H20" s="148">
        <v>2236</v>
      </c>
    </row>
    <row r="21" spans="1:8" x14ac:dyDescent="0.35">
      <c r="A21" s="145"/>
      <c r="B21" s="145"/>
      <c r="C21" s="146" t="s">
        <v>485</v>
      </c>
      <c r="D21" s="147"/>
      <c r="E21" s="55">
        <v>2948</v>
      </c>
      <c r="F21" s="55"/>
      <c r="G21" s="55"/>
      <c r="H21" s="148">
        <v>2948</v>
      </c>
    </row>
    <row r="22" spans="1:8" x14ac:dyDescent="0.35">
      <c r="A22" s="145"/>
      <c r="B22" s="145"/>
      <c r="C22" s="146" t="s">
        <v>481</v>
      </c>
      <c r="D22" s="147"/>
      <c r="E22" s="55"/>
      <c r="F22" s="55">
        <v>3961</v>
      </c>
      <c r="G22" s="55"/>
      <c r="H22" s="148">
        <v>3961</v>
      </c>
    </row>
    <row r="23" spans="1:8" x14ac:dyDescent="0.35">
      <c r="A23" s="145"/>
      <c r="B23" s="145"/>
      <c r="C23" s="146" t="s">
        <v>483</v>
      </c>
      <c r="D23" s="147"/>
      <c r="E23" s="55"/>
      <c r="F23" s="55">
        <v>3729</v>
      </c>
      <c r="G23" s="55"/>
      <c r="H23" s="148">
        <v>3729</v>
      </c>
    </row>
    <row r="24" spans="1:8" x14ac:dyDescent="0.35">
      <c r="A24" s="145"/>
      <c r="B24" s="145"/>
      <c r="C24" s="146" t="s">
        <v>497</v>
      </c>
      <c r="D24" s="147"/>
      <c r="E24" s="55">
        <v>2211</v>
      </c>
      <c r="F24" s="55"/>
      <c r="G24" s="55"/>
      <c r="H24" s="148">
        <v>2211</v>
      </c>
    </row>
    <row r="25" spans="1:8" x14ac:dyDescent="0.35">
      <c r="A25" s="145"/>
      <c r="B25" s="145"/>
      <c r="C25" s="146" t="s">
        <v>489</v>
      </c>
      <c r="D25" s="147"/>
      <c r="E25" s="55">
        <v>2066</v>
      </c>
      <c r="F25" s="55"/>
      <c r="G25" s="55"/>
      <c r="H25" s="148">
        <v>2066</v>
      </c>
    </row>
    <row r="26" spans="1:8" x14ac:dyDescent="0.35">
      <c r="A26" s="145"/>
      <c r="B26" s="145"/>
      <c r="C26" s="146" t="s">
        <v>495</v>
      </c>
      <c r="D26" s="147"/>
      <c r="E26" s="55">
        <v>1420</v>
      </c>
      <c r="F26" s="55"/>
      <c r="G26" s="55"/>
      <c r="H26" s="148">
        <v>1420</v>
      </c>
    </row>
    <row r="27" spans="1:8" x14ac:dyDescent="0.35">
      <c r="A27" s="145"/>
      <c r="B27" s="145"/>
      <c r="C27" s="146" t="s">
        <v>491</v>
      </c>
      <c r="D27" s="147"/>
      <c r="E27" s="55">
        <v>2320</v>
      </c>
      <c r="F27" s="55"/>
      <c r="G27" s="55"/>
      <c r="H27" s="148">
        <v>2320</v>
      </c>
    </row>
    <row r="28" spans="1:8" x14ac:dyDescent="0.35">
      <c r="A28" s="145"/>
      <c r="B28" s="141" t="s">
        <v>2486</v>
      </c>
      <c r="C28" s="135"/>
      <c r="D28" s="142"/>
      <c r="E28" s="143">
        <v>15826</v>
      </c>
      <c r="F28" s="143">
        <v>23365</v>
      </c>
      <c r="G28" s="143"/>
      <c r="H28" s="144">
        <v>39191</v>
      </c>
    </row>
    <row r="29" spans="1:8" x14ac:dyDescent="0.35">
      <c r="A29" s="145"/>
      <c r="B29" s="141" t="s">
        <v>202</v>
      </c>
      <c r="C29" s="141" t="s">
        <v>612</v>
      </c>
      <c r="D29" s="142"/>
      <c r="E29" s="143">
        <v>1875</v>
      </c>
      <c r="F29" s="143"/>
      <c r="G29" s="143"/>
      <c r="H29" s="144">
        <v>1875</v>
      </c>
    </row>
    <row r="30" spans="1:8" x14ac:dyDescent="0.35">
      <c r="A30" s="145"/>
      <c r="B30" s="145"/>
      <c r="C30" s="146" t="s">
        <v>629</v>
      </c>
      <c r="D30" s="147"/>
      <c r="E30" s="55"/>
      <c r="F30" s="55">
        <v>3221</v>
      </c>
      <c r="G30" s="55"/>
      <c r="H30" s="148">
        <v>3221</v>
      </c>
    </row>
    <row r="31" spans="1:8" x14ac:dyDescent="0.35">
      <c r="A31" s="145"/>
      <c r="B31" s="145"/>
      <c r="C31" s="146" t="s">
        <v>624</v>
      </c>
      <c r="D31" s="147"/>
      <c r="E31" s="55">
        <v>1846</v>
      </c>
      <c r="F31" s="55"/>
      <c r="G31" s="55"/>
      <c r="H31" s="148">
        <v>1846</v>
      </c>
    </row>
    <row r="32" spans="1:8" x14ac:dyDescent="0.35">
      <c r="A32" s="145"/>
      <c r="B32" s="145"/>
      <c r="C32" s="146" t="s">
        <v>637</v>
      </c>
      <c r="D32" s="147">
        <v>970</v>
      </c>
      <c r="E32" s="55"/>
      <c r="F32" s="55"/>
      <c r="G32" s="55"/>
      <c r="H32" s="148">
        <v>970</v>
      </c>
    </row>
    <row r="33" spans="1:8" x14ac:dyDescent="0.35">
      <c r="A33" s="145"/>
      <c r="B33" s="145"/>
      <c r="C33" s="146" t="s">
        <v>626</v>
      </c>
      <c r="D33" s="147"/>
      <c r="E33" s="55"/>
      <c r="F33" s="55">
        <v>3204</v>
      </c>
      <c r="G33" s="55"/>
      <c r="H33" s="148">
        <v>3204</v>
      </c>
    </row>
    <row r="34" spans="1:8" x14ac:dyDescent="0.35">
      <c r="A34" s="145"/>
      <c r="B34" s="145"/>
      <c r="C34" s="146" t="s">
        <v>618</v>
      </c>
      <c r="D34" s="147"/>
      <c r="E34" s="55">
        <v>2097</v>
      </c>
      <c r="F34" s="55"/>
      <c r="G34" s="55"/>
      <c r="H34" s="148">
        <v>2097</v>
      </c>
    </row>
    <row r="35" spans="1:8" x14ac:dyDescent="0.35">
      <c r="A35" s="145"/>
      <c r="B35" s="145"/>
      <c r="C35" s="146" t="s">
        <v>614</v>
      </c>
      <c r="D35" s="147"/>
      <c r="E35" s="55"/>
      <c r="F35" s="55">
        <v>3294</v>
      </c>
      <c r="G35" s="55"/>
      <c r="H35" s="148">
        <v>3294</v>
      </c>
    </row>
    <row r="36" spans="1:8" x14ac:dyDescent="0.35">
      <c r="A36" s="145"/>
      <c r="B36" s="145"/>
      <c r="C36" s="146" t="s">
        <v>620</v>
      </c>
      <c r="D36" s="147"/>
      <c r="E36" s="55">
        <v>1709</v>
      </c>
      <c r="F36" s="55"/>
      <c r="G36" s="55"/>
      <c r="H36" s="148">
        <v>1709</v>
      </c>
    </row>
    <row r="37" spans="1:8" x14ac:dyDescent="0.35">
      <c r="A37" s="145"/>
      <c r="B37" s="145"/>
      <c r="C37" s="146" t="s">
        <v>639</v>
      </c>
      <c r="D37" s="147"/>
      <c r="E37" s="55">
        <v>2378</v>
      </c>
      <c r="F37" s="55"/>
      <c r="G37" s="55"/>
      <c r="H37" s="148">
        <v>2378</v>
      </c>
    </row>
    <row r="38" spans="1:8" x14ac:dyDescent="0.35">
      <c r="A38" s="145"/>
      <c r="B38" s="145"/>
      <c r="C38" s="146" t="s">
        <v>529</v>
      </c>
      <c r="D38" s="147"/>
      <c r="E38" s="55">
        <v>1679</v>
      </c>
      <c r="F38" s="55"/>
      <c r="G38" s="55"/>
      <c r="H38" s="148">
        <v>1679</v>
      </c>
    </row>
    <row r="39" spans="1:8" x14ac:dyDescent="0.35">
      <c r="A39" s="145"/>
      <c r="B39" s="145"/>
      <c r="C39" s="146" t="s">
        <v>631</v>
      </c>
      <c r="D39" s="147"/>
      <c r="E39" s="55">
        <v>2248</v>
      </c>
      <c r="F39" s="55"/>
      <c r="G39" s="55"/>
      <c r="H39" s="148">
        <v>2248</v>
      </c>
    </row>
    <row r="40" spans="1:8" x14ac:dyDescent="0.35">
      <c r="A40" s="145"/>
      <c r="B40" s="145"/>
      <c r="C40" s="146" t="s">
        <v>635</v>
      </c>
      <c r="D40" s="147"/>
      <c r="E40" s="55">
        <v>2999</v>
      </c>
      <c r="F40" s="55"/>
      <c r="G40" s="55"/>
      <c r="H40" s="148">
        <v>2999</v>
      </c>
    </row>
    <row r="41" spans="1:8" x14ac:dyDescent="0.35">
      <c r="A41" s="145"/>
      <c r="B41" s="145"/>
      <c r="C41" s="146" t="s">
        <v>633</v>
      </c>
      <c r="D41" s="147"/>
      <c r="E41" s="55"/>
      <c r="F41" s="55">
        <v>3662</v>
      </c>
      <c r="G41" s="55"/>
      <c r="H41" s="148">
        <v>3662</v>
      </c>
    </row>
    <row r="42" spans="1:8" x14ac:dyDescent="0.35">
      <c r="A42" s="145"/>
      <c r="B42" s="145"/>
      <c r="C42" s="146" t="s">
        <v>616</v>
      </c>
      <c r="D42" s="147"/>
      <c r="E42" s="55">
        <v>2359</v>
      </c>
      <c r="F42" s="55"/>
      <c r="G42" s="55"/>
      <c r="H42" s="148">
        <v>2359</v>
      </c>
    </row>
    <row r="43" spans="1:8" x14ac:dyDescent="0.35">
      <c r="A43" s="145"/>
      <c r="B43" s="145"/>
      <c r="C43" s="146" t="s">
        <v>622</v>
      </c>
      <c r="D43" s="147"/>
      <c r="E43" s="55"/>
      <c r="F43" s="55">
        <v>3942</v>
      </c>
      <c r="G43" s="55"/>
      <c r="H43" s="148">
        <v>3942</v>
      </c>
    </row>
    <row r="44" spans="1:8" x14ac:dyDescent="0.35">
      <c r="A44" s="145"/>
      <c r="B44" s="145"/>
      <c r="C44" s="146" t="s">
        <v>610</v>
      </c>
      <c r="D44" s="147"/>
      <c r="E44" s="55"/>
      <c r="F44" s="55">
        <v>3716</v>
      </c>
      <c r="G44" s="55"/>
      <c r="H44" s="148">
        <v>3716</v>
      </c>
    </row>
    <row r="45" spans="1:8" x14ac:dyDescent="0.35">
      <c r="A45" s="145"/>
      <c r="B45" s="141" t="s">
        <v>2487</v>
      </c>
      <c r="C45" s="135"/>
      <c r="D45" s="142">
        <v>970</v>
      </c>
      <c r="E45" s="143">
        <v>19190</v>
      </c>
      <c r="F45" s="143">
        <v>21039</v>
      </c>
      <c r="G45" s="143"/>
      <c r="H45" s="144">
        <v>41199</v>
      </c>
    </row>
    <row r="46" spans="1:8" x14ac:dyDescent="0.35">
      <c r="A46" s="145"/>
      <c r="B46" s="141" t="s">
        <v>405</v>
      </c>
      <c r="C46" s="141" t="s">
        <v>812</v>
      </c>
      <c r="D46" s="142"/>
      <c r="E46" s="143">
        <v>1417</v>
      </c>
      <c r="F46" s="143"/>
      <c r="G46" s="143"/>
      <c r="H46" s="144">
        <v>1417</v>
      </c>
    </row>
    <row r="47" spans="1:8" x14ac:dyDescent="0.35">
      <c r="A47" s="145"/>
      <c r="B47" s="145"/>
      <c r="C47" s="146" t="s">
        <v>808</v>
      </c>
      <c r="D47" s="147"/>
      <c r="E47" s="55">
        <v>2298</v>
      </c>
      <c r="F47" s="55"/>
      <c r="G47" s="55"/>
      <c r="H47" s="148">
        <v>2298</v>
      </c>
    </row>
    <row r="48" spans="1:8" x14ac:dyDescent="0.35">
      <c r="A48" s="145"/>
      <c r="B48" s="145"/>
      <c r="C48" s="146" t="s">
        <v>814</v>
      </c>
      <c r="D48" s="147"/>
      <c r="E48" s="55">
        <v>1487</v>
      </c>
      <c r="F48" s="55"/>
      <c r="G48" s="55"/>
      <c r="H48" s="148">
        <v>1487</v>
      </c>
    </row>
    <row r="49" spans="1:8" x14ac:dyDescent="0.35">
      <c r="A49" s="145"/>
      <c r="B49" s="145"/>
      <c r="C49" s="146" t="s">
        <v>810</v>
      </c>
      <c r="D49" s="147"/>
      <c r="E49" s="55">
        <v>2603</v>
      </c>
      <c r="F49" s="55"/>
      <c r="G49" s="55"/>
      <c r="H49" s="148">
        <v>2603</v>
      </c>
    </row>
    <row r="50" spans="1:8" x14ac:dyDescent="0.35">
      <c r="A50" s="145"/>
      <c r="B50" s="141" t="s">
        <v>2488</v>
      </c>
      <c r="C50" s="135"/>
      <c r="D50" s="142"/>
      <c r="E50" s="143">
        <v>7805</v>
      </c>
      <c r="F50" s="143"/>
      <c r="G50" s="143"/>
      <c r="H50" s="144">
        <v>7805</v>
      </c>
    </row>
    <row r="51" spans="1:8" x14ac:dyDescent="0.35">
      <c r="A51" s="145"/>
      <c r="B51" s="141" t="s">
        <v>266</v>
      </c>
      <c r="C51" s="141" t="s">
        <v>680</v>
      </c>
      <c r="D51" s="142"/>
      <c r="E51" s="143"/>
      <c r="F51" s="143">
        <v>3936</v>
      </c>
      <c r="G51" s="143"/>
      <c r="H51" s="144">
        <v>3936</v>
      </c>
    </row>
    <row r="52" spans="1:8" x14ac:dyDescent="0.35">
      <c r="A52" s="145"/>
      <c r="B52" s="145"/>
      <c r="C52" s="146" t="s">
        <v>670</v>
      </c>
      <c r="D52" s="147"/>
      <c r="E52" s="55"/>
      <c r="F52" s="55">
        <v>3515</v>
      </c>
      <c r="G52" s="55"/>
      <c r="H52" s="148">
        <v>3515</v>
      </c>
    </row>
    <row r="53" spans="1:8" x14ac:dyDescent="0.35">
      <c r="A53" s="145"/>
      <c r="B53" s="145"/>
      <c r="C53" s="146" t="s">
        <v>676</v>
      </c>
      <c r="D53" s="147"/>
      <c r="E53" s="55">
        <v>2857</v>
      </c>
      <c r="F53" s="55"/>
      <c r="G53" s="55"/>
      <c r="H53" s="148">
        <v>2857</v>
      </c>
    </row>
    <row r="54" spans="1:8" x14ac:dyDescent="0.35">
      <c r="A54" s="145"/>
      <c r="B54" s="145"/>
      <c r="C54" s="146" t="s">
        <v>678</v>
      </c>
      <c r="D54" s="147"/>
      <c r="E54" s="55"/>
      <c r="F54" s="55">
        <v>4085</v>
      </c>
      <c r="G54" s="55"/>
      <c r="H54" s="148">
        <v>4085</v>
      </c>
    </row>
    <row r="55" spans="1:8" x14ac:dyDescent="0.35">
      <c r="A55" s="145"/>
      <c r="B55" s="145"/>
      <c r="C55" s="146" t="s">
        <v>682</v>
      </c>
      <c r="D55" s="147"/>
      <c r="E55" s="55">
        <v>2721</v>
      </c>
      <c r="F55" s="55"/>
      <c r="G55" s="55"/>
      <c r="H55" s="148">
        <v>2721</v>
      </c>
    </row>
    <row r="56" spans="1:8" x14ac:dyDescent="0.35">
      <c r="A56" s="145"/>
      <c r="B56" s="145"/>
      <c r="C56" s="146" t="s">
        <v>672</v>
      </c>
      <c r="D56" s="147"/>
      <c r="E56" s="55"/>
      <c r="F56" s="55">
        <v>4995</v>
      </c>
      <c r="G56" s="55"/>
      <c r="H56" s="148">
        <v>4995</v>
      </c>
    </row>
    <row r="57" spans="1:8" x14ac:dyDescent="0.35">
      <c r="A57" s="145"/>
      <c r="B57" s="145"/>
      <c r="C57" s="146" t="s">
        <v>674</v>
      </c>
      <c r="D57" s="147"/>
      <c r="E57" s="55"/>
      <c r="F57" s="55">
        <v>3275</v>
      </c>
      <c r="G57" s="55"/>
      <c r="H57" s="148">
        <v>3275</v>
      </c>
    </row>
    <row r="58" spans="1:8" x14ac:dyDescent="0.35">
      <c r="A58" s="145"/>
      <c r="B58" s="141" t="s">
        <v>2489</v>
      </c>
      <c r="C58" s="135"/>
      <c r="D58" s="142"/>
      <c r="E58" s="143">
        <v>5578</v>
      </c>
      <c r="F58" s="143">
        <v>19806</v>
      </c>
      <c r="G58" s="143"/>
      <c r="H58" s="144">
        <v>25384</v>
      </c>
    </row>
    <row r="59" spans="1:8" x14ac:dyDescent="0.35">
      <c r="A59" s="145"/>
      <c r="B59" s="141" t="s">
        <v>387</v>
      </c>
      <c r="C59" s="141" t="s">
        <v>788</v>
      </c>
      <c r="D59" s="142"/>
      <c r="E59" s="143">
        <v>1138</v>
      </c>
      <c r="F59" s="143"/>
      <c r="G59" s="143"/>
      <c r="H59" s="144">
        <v>1138</v>
      </c>
    </row>
    <row r="60" spans="1:8" x14ac:dyDescent="0.35">
      <c r="A60" s="145"/>
      <c r="B60" s="145"/>
      <c r="C60" s="146" t="s">
        <v>797</v>
      </c>
      <c r="D60" s="147"/>
      <c r="E60" s="55">
        <v>1506</v>
      </c>
      <c r="F60" s="55"/>
      <c r="G60" s="55"/>
      <c r="H60" s="148">
        <v>1506</v>
      </c>
    </row>
    <row r="61" spans="1:8" x14ac:dyDescent="0.35">
      <c r="A61" s="145"/>
      <c r="B61" s="145"/>
      <c r="C61" s="146" t="s">
        <v>805</v>
      </c>
      <c r="D61" s="147"/>
      <c r="E61" s="55">
        <v>2260</v>
      </c>
      <c r="F61" s="55"/>
      <c r="G61" s="55"/>
      <c r="H61" s="148">
        <v>2260</v>
      </c>
    </row>
    <row r="62" spans="1:8" x14ac:dyDescent="0.35">
      <c r="A62" s="145"/>
      <c r="B62" s="145"/>
      <c r="C62" s="146" t="s">
        <v>558</v>
      </c>
      <c r="D62" s="147"/>
      <c r="E62" s="55">
        <v>1386</v>
      </c>
      <c r="F62" s="55"/>
      <c r="G62" s="55"/>
      <c r="H62" s="148">
        <v>1386</v>
      </c>
    </row>
    <row r="63" spans="1:8" x14ac:dyDescent="0.35">
      <c r="A63" s="145"/>
      <c r="B63" s="145"/>
      <c r="C63" s="146" t="s">
        <v>793</v>
      </c>
      <c r="D63" s="147"/>
      <c r="E63" s="55">
        <v>2030</v>
      </c>
      <c r="F63" s="55"/>
      <c r="G63" s="55"/>
      <c r="H63" s="148">
        <v>2030</v>
      </c>
    </row>
    <row r="64" spans="1:8" x14ac:dyDescent="0.35">
      <c r="A64" s="145"/>
      <c r="B64" s="145"/>
      <c r="C64" s="146" t="s">
        <v>803</v>
      </c>
      <c r="D64" s="147"/>
      <c r="E64" s="55">
        <v>2061</v>
      </c>
      <c r="F64" s="55"/>
      <c r="G64" s="55"/>
      <c r="H64" s="148">
        <v>2061</v>
      </c>
    </row>
    <row r="65" spans="1:8" x14ac:dyDescent="0.35">
      <c r="A65" s="145"/>
      <c r="B65" s="145"/>
      <c r="C65" s="146" t="s">
        <v>801</v>
      </c>
      <c r="D65" s="147"/>
      <c r="E65" s="55"/>
      <c r="F65" s="55">
        <v>4195</v>
      </c>
      <c r="G65" s="55"/>
      <c r="H65" s="148">
        <v>4195</v>
      </c>
    </row>
    <row r="66" spans="1:8" x14ac:dyDescent="0.35">
      <c r="A66" s="145"/>
      <c r="B66" s="145"/>
      <c r="C66" s="146" t="s">
        <v>438</v>
      </c>
      <c r="D66" s="147"/>
      <c r="E66" s="55">
        <v>2212</v>
      </c>
      <c r="F66" s="55"/>
      <c r="G66" s="55"/>
      <c r="H66" s="148">
        <v>2212</v>
      </c>
    </row>
    <row r="67" spans="1:8" x14ac:dyDescent="0.35">
      <c r="A67" s="145"/>
      <c r="B67" s="145"/>
      <c r="C67" s="146" t="s">
        <v>799</v>
      </c>
      <c r="D67" s="147"/>
      <c r="E67" s="55">
        <v>1897</v>
      </c>
      <c r="F67" s="55"/>
      <c r="G67" s="55"/>
      <c r="H67" s="148">
        <v>1897</v>
      </c>
    </row>
    <row r="68" spans="1:8" x14ac:dyDescent="0.35">
      <c r="A68" s="145"/>
      <c r="B68" s="145"/>
      <c r="C68" s="146" t="s">
        <v>786</v>
      </c>
      <c r="D68" s="147"/>
      <c r="E68" s="55">
        <v>1441</v>
      </c>
      <c r="F68" s="55"/>
      <c r="G68" s="55"/>
      <c r="H68" s="148">
        <v>1441</v>
      </c>
    </row>
    <row r="69" spans="1:8" x14ac:dyDescent="0.35">
      <c r="A69" s="145"/>
      <c r="B69" s="145"/>
      <c r="C69" s="146" t="s">
        <v>795</v>
      </c>
      <c r="D69" s="147"/>
      <c r="E69" s="55">
        <v>1934</v>
      </c>
      <c r="F69" s="55"/>
      <c r="G69" s="55"/>
      <c r="H69" s="148">
        <v>1934</v>
      </c>
    </row>
    <row r="70" spans="1:8" x14ac:dyDescent="0.35">
      <c r="A70" s="145"/>
      <c r="B70" s="145"/>
      <c r="C70" s="146" t="s">
        <v>790</v>
      </c>
      <c r="D70" s="147">
        <v>240</v>
      </c>
      <c r="E70" s="55"/>
      <c r="F70" s="55"/>
      <c r="G70" s="55"/>
      <c r="H70" s="148">
        <v>240</v>
      </c>
    </row>
    <row r="71" spans="1:8" x14ac:dyDescent="0.35">
      <c r="A71" s="145"/>
      <c r="B71" s="141" t="s">
        <v>2490</v>
      </c>
      <c r="C71" s="135"/>
      <c r="D71" s="142">
        <v>240</v>
      </c>
      <c r="E71" s="143">
        <v>17865</v>
      </c>
      <c r="F71" s="143">
        <v>4195</v>
      </c>
      <c r="G71" s="143"/>
      <c r="H71" s="144">
        <v>22300</v>
      </c>
    </row>
    <row r="72" spans="1:8" x14ac:dyDescent="0.35">
      <c r="A72" s="141" t="s">
        <v>2491</v>
      </c>
      <c r="B72" s="135"/>
      <c r="C72" s="135"/>
      <c r="D72" s="142">
        <v>2199</v>
      </c>
      <c r="E72" s="143">
        <v>73357</v>
      </c>
      <c r="F72" s="143">
        <v>98946</v>
      </c>
      <c r="G72" s="143"/>
      <c r="H72" s="144">
        <v>174502</v>
      </c>
    </row>
    <row r="73" spans="1:8" x14ac:dyDescent="0.35">
      <c r="A73" s="141" t="s">
        <v>2458</v>
      </c>
      <c r="B73" s="141" t="s">
        <v>350</v>
      </c>
      <c r="C73" s="141" t="s">
        <v>750</v>
      </c>
      <c r="D73" s="142"/>
      <c r="E73" s="143">
        <v>2349</v>
      </c>
      <c r="F73" s="143"/>
      <c r="G73" s="143"/>
      <c r="H73" s="144">
        <v>2349</v>
      </c>
    </row>
    <row r="74" spans="1:8" x14ac:dyDescent="0.35">
      <c r="A74" s="145"/>
      <c r="B74" s="145"/>
      <c r="C74" s="146" t="s">
        <v>752</v>
      </c>
      <c r="D74" s="147"/>
      <c r="E74" s="55">
        <v>2520</v>
      </c>
      <c r="F74" s="55"/>
      <c r="G74" s="55"/>
      <c r="H74" s="148">
        <v>2520</v>
      </c>
    </row>
    <row r="75" spans="1:8" x14ac:dyDescent="0.35">
      <c r="A75" s="145"/>
      <c r="B75" s="145"/>
      <c r="C75" s="146" t="s">
        <v>758</v>
      </c>
      <c r="D75" s="147"/>
      <c r="E75" s="55"/>
      <c r="F75" s="55">
        <v>3767</v>
      </c>
      <c r="G75" s="55"/>
      <c r="H75" s="148">
        <v>3767</v>
      </c>
    </row>
    <row r="76" spans="1:8" x14ac:dyDescent="0.35">
      <c r="A76" s="145"/>
      <c r="B76" s="145"/>
      <c r="C76" s="146" t="s">
        <v>756</v>
      </c>
      <c r="D76" s="147"/>
      <c r="E76" s="55">
        <v>2032</v>
      </c>
      <c r="F76" s="55"/>
      <c r="G76" s="55"/>
      <c r="H76" s="148">
        <v>2032</v>
      </c>
    </row>
    <row r="77" spans="1:8" x14ac:dyDescent="0.35">
      <c r="A77" s="145"/>
      <c r="B77" s="145"/>
      <c r="C77" s="146" t="s">
        <v>760</v>
      </c>
      <c r="D77" s="147"/>
      <c r="E77" s="55">
        <v>1812</v>
      </c>
      <c r="F77" s="55"/>
      <c r="G77" s="55"/>
      <c r="H77" s="148">
        <v>1812</v>
      </c>
    </row>
    <row r="78" spans="1:8" x14ac:dyDescent="0.35">
      <c r="A78" s="145"/>
      <c r="B78" s="145"/>
      <c r="C78" s="146" t="s">
        <v>754</v>
      </c>
      <c r="D78" s="147"/>
      <c r="E78" s="55">
        <v>2893</v>
      </c>
      <c r="F78" s="55"/>
      <c r="G78" s="55"/>
      <c r="H78" s="148">
        <v>2893</v>
      </c>
    </row>
    <row r="79" spans="1:8" x14ac:dyDescent="0.35">
      <c r="A79" s="145"/>
      <c r="B79" s="141" t="s">
        <v>2492</v>
      </c>
      <c r="C79" s="135"/>
      <c r="D79" s="142"/>
      <c r="E79" s="143">
        <v>11606</v>
      </c>
      <c r="F79" s="143">
        <v>3767</v>
      </c>
      <c r="G79" s="143"/>
      <c r="H79" s="144">
        <v>15373</v>
      </c>
    </row>
    <row r="80" spans="1:8" x14ac:dyDescent="0.35">
      <c r="A80" s="145"/>
      <c r="B80" s="141" t="s">
        <v>235</v>
      </c>
      <c r="C80" s="141" t="s">
        <v>655</v>
      </c>
      <c r="D80" s="142"/>
      <c r="E80" s="143">
        <v>2274</v>
      </c>
      <c r="F80" s="143"/>
      <c r="G80" s="143"/>
      <c r="H80" s="144">
        <v>2274</v>
      </c>
    </row>
    <row r="81" spans="1:8" x14ac:dyDescent="0.35">
      <c r="A81" s="145"/>
      <c r="B81" s="145"/>
      <c r="C81" s="146" t="s">
        <v>542</v>
      </c>
      <c r="D81" s="147"/>
      <c r="E81" s="55">
        <v>1658</v>
      </c>
      <c r="F81" s="55"/>
      <c r="G81" s="55"/>
      <c r="H81" s="148">
        <v>1658</v>
      </c>
    </row>
    <row r="82" spans="1:8" x14ac:dyDescent="0.35">
      <c r="A82" s="145"/>
      <c r="B82" s="145"/>
      <c r="C82" s="146" t="s">
        <v>660</v>
      </c>
      <c r="D82" s="147"/>
      <c r="E82" s="55">
        <v>2189</v>
      </c>
      <c r="F82" s="55"/>
      <c r="G82" s="55"/>
      <c r="H82" s="148">
        <v>2189</v>
      </c>
    </row>
    <row r="83" spans="1:8" x14ac:dyDescent="0.35">
      <c r="A83" s="145"/>
      <c r="B83" s="145"/>
      <c r="C83" s="146" t="s">
        <v>651</v>
      </c>
      <c r="D83" s="147"/>
      <c r="E83" s="55">
        <v>2026</v>
      </c>
      <c r="F83" s="55"/>
      <c r="G83" s="55"/>
      <c r="H83" s="148">
        <v>2026</v>
      </c>
    </row>
    <row r="84" spans="1:8" x14ac:dyDescent="0.35">
      <c r="A84" s="145"/>
      <c r="B84" s="145"/>
      <c r="C84" s="146" t="s">
        <v>649</v>
      </c>
      <c r="D84" s="147"/>
      <c r="E84" s="55">
        <v>1984</v>
      </c>
      <c r="F84" s="55"/>
      <c r="G84" s="55"/>
      <c r="H84" s="148">
        <v>1984</v>
      </c>
    </row>
    <row r="85" spans="1:8" x14ac:dyDescent="0.35">
      <c r="A85" s="145"/>
      <c r="B85" s="145"/>
      <c r="C85" s="146" t="s">
        <v>653</v>
      </c>
      <c r="D85" s="147"/>
      <c r="E85" s="55">
        <v>1993</v>
      </c>
      <c r="F85" s="55"/>
      <c r="G85" s="55"/>
      <c r="H85" s="148">
        <v>1993</v>
      </c>
    </row>
    <row r="86" spans="1:8" x14ac:dyDescent="0.35">
      <c r="A86" s="145"/>
      <c r="B86" s="145"/>
      <c r="C86" s="146" t="s">
        <v>645</v>
      </c>
      <c r="D86" s="147"/>
      <c r="E86" s="55"/>
      <c r="F86" s="55">
        <v>3356</v>
      </c>
      <c r="G86" s="55"/>
      <c r="H86" s="148">
        <v>3356</v>
      </c>
    </row>
    <row r="87" spans="1:8" x14ac:dyDescent="0.35">
      <c r="A87" s="145"/>
      <c r="B87" s="145"/>
      <c r="C87" s="146" t="s">
        <v>668</v>
      </c>
      <c r="D87" s="147"/>
      <c r="E87" s="55">
        <v>2320</v>
      </c>
      <c r="F87" s="55"/>
      <c r="G87" s="55"/>
      <c r="H87" s="148">
        <v>2320</v>
      </c>
    </row>
    <row r="88" spans="1:8" x14ac:dyDescent="0.35">
      <c r="A88" s="145"/>
      <c r="B88" s="145"/>
      <c r="C88" s="146" t="s">
        <v>641</v>
      </c>
      <c r="D88" s="147"/>
      <c r="E88" s="55"/>
      <c r="F88" s="55">
        <v>4103</v>
      </c>
      <c r="G88" s="55"/>
      <c r="H88" s="148">
        <v>4103</v>
      </c>
    </row>
    <row r="89" spans="1:8" x14ac:dyDescent="0.35">
      <c r="A89" s="145"/>
      <c r="B89" s="145"/>
      <c r="C89" s="146" t="s">
        <v>664</v>
      </c>
      <c r="D89" s="147"/>
      <c r="E89" s="55"/>
      <c r="F89" s="55">
        <v>3778</v>
      </c>
      <c r="G89" s="55"/>
      <c r="H89" s="148">
        <v>3778</v>
      </c>
    </row>
    <row r="90" spans="1:8" x14ac:dyDescent="0.35">
      <c r="A90" s="145"/>
      <c r="B90" s="145"/>
      <c r="C90" s="146" t="s">
        <v>647</v>
      </c>
      <c r="D90" s="147"/>
      <c r="E90" s="55">
        <v>2312</v>
      </c>
      <c r="F90" s="55"/>
      <c r="G90" s="55"/>
      <c r="H90" s="148">
        <v>2312</v>
      </c>
    </row>
    <row r="91" spans="1:8" x14ac:dyDescent="0.35">
      <c r="A91" s="145"/>
      <c r="B91" s="145"/>
      <c r="C91" s="146" t="s">
        <v>657</v>
      </c>
      <c r="D91" s="147"/>
      <c r="E91" s="55">
        <v>1297</v>
      </c>
      <c r="F91" s="55"/>
      <c r="G91" s="55"/>
      <c r="H91" s="148">
        <v>1297</v>
      </c>
    </row>
    <row r="92" spans="1:8" x14ac:dyDescent="0.35">
      <c r="A92" s="145"/>
      <c r="B92" s="145"/>
      <c r="C92" s="146" t="s">
        <v>662</v>
      </c>
      <c r="D92" s="147"/>
      <c r="E92" s="55"/>
      <c r="F92" s="55">
        <v>6065</v>
      </c>
      <c r="G92" s="55"/>
      <c r="H92" s="148">
        <v>6065</v>
      </c>
    </row>
    <row r="93" spans="1:8" x14ac:dyDescent="0.35">
      <c r="A93" s="145"/>
      <c r="B93" s="145"/>
      <c r="C93" s="146" t="s">
        <v>666</v>
      </c>
      <c r="D93" s="147"/>
      <c r="E93" s="55">
        <v>2267</v>
      </c>
      <c r="F93" s="55"/>
      <c r="G93" s="55"/>
      <c r="H93" s="148">
        <v>2267</v>
      </c>
    </row>
    <row r="94" spans="1:8" x14ac:dyDescent="0.35">
      <c r="A94" s="145"/>
      <c r="B94" s="145"/>
      <c r="C94" s="146" t="s">
        <v>643</v>
      </c>
      <c r="D94" s="147"/>
      <c r="E94" s="55">
        <v>2159</v>
      </c>
      <c r="F94" s="55"/>
      <c r="G94" s="55"/>
      <c r="H94" s="148">
        <v>2159</v>
      </c>
    </row>
    <row r="95" spans="1:8" x14ac:dyDescent="0.35">
      <c r="A95" s="145"/>
      <c r="B95" s="141" t="s">
        <v>2493</v>
      </c>
      <c r="C95" s="135"/>
      <c r="D95" s="142"/>
      <c r="E95" s="143">
        <v>22479</v>
      </c>
      <c r="F95" s="143">
        <v>17302</v>
      </c>
      <c r="G95" s="143"/>
      <c r="H95" s="144">
        <v>39781</v>
      </c>
    </row>
    <row r="96" spans="1:8" x14ac:dyDescent="0.35">
      <c r="A96" s="145"/>
      <c r="B96" s="141" t="s">
        <v>282</v>
      </c>
      <c r="C96" s="141" t="s">
        <v>694</v>
      </c>
      <c r="D96" s="142"/>
      <c r="E96" s="143"/>
      <c r="F96" s="143">
        <v>4584</v>
      </c>
      <c r="G96" s="143"/>
      <c r="H96" s="144">
        <v>4584</v>
      </c>
    </row>
    <row r="97" spans="1:8" x14ac:dyDescent="0.35">
      <c r="A97" s="145"/>
      <c r="B97" s="145"/>
      <c r="C97" s="146" t="s">
        <v>854</v>
      </c>
      <c r="D97" s="147"/>
      <c r="E97" s="55"/>
      <c r="F97" s="55">
        <v>7474</v>
      </c>
      <c r="G97" s="55"/>
      <c r="H97" s="148">
        <v>7474</v>
      </c>
    </row>
    <row r="98" spans="1:8" x14ac:dyDescent="0.35">
      <c r="A98" s="145"/>
      <c r="B98" s="145"/>
      <c r="C98" s="146" t="s">
        <v>686</v>
      </c>
      <c r="D98" s="147"/>
      <c r="E98" s="55"/>
      <c r="F98" s="55">
        <v>4485</v>
      </c>
      <c r="G98" s="55"/>
      <c r="H98" s="148">
        <v>4485</v>
      </c>
    </row>
    <row r="99" spans="1:8" x14ac:dyDescent="0.35">
      <c r="A99" s="145"/>
      <c r="B99" s="145"/>
      <c r="C99" s="146" t="s">
        <v>690</v>
      </c>
      <c r="D99" s="147"/>
      <c r="E99" s="55"/>
      <c r="F99" s="55">
        <v>3617</v>
      </c>
      <c r="G99" s="55"/>
      <c r="H99" s="148">
        <v>3617</v>
      </c>
    </row>
    <row r="100" spans="1:8" x14ac:dyDescent="0.35">
      <c r="A100" s="145"/>
      <c r="B100" s="145"/>
      <c r="C100" s="146" t="s">
        <v>684</v>
      </c>
      <c r="D100" s="147"/>
      <c r="E100" s="55"/>
      <c r="F100" s="55">
        <v>5493</v>
      </c>
      <c r="G100" s="55"/>
      <c r="H100" s="148">
        <v>5493</v>
      </c>
    </row>
    <row r="101" spans="1:8" x14ac:dyDescent="0.35">
      <c r="A101" s="145"/>
      <c r="B101" s="145"/>
      <c r="C101" s="146" t="s">
        <v>692</v>
      </c>
      <c r="D101" s="147"/>
      <c r="E101" s="55">
        <v>1858</v>
      </c>
      <c r="F101" s="55"/>
      <c r="G101" s="55"/>
      <c r="H101" s="148">
        <v>1858</v>
      </c>
    </row>
    <row r="102" spans="1:8" x14ac:dyDescent="0.35">
      <c r="A102" s="145"/>
      <c r="B102" s="145"/>
      <c r="C102" s="146" t="s">
        <v>2484</v>
      </c>
      <c r="D102" s="147"/>
      <c r="E102" s="55"/>
      <c r="F102" s="55">
        <v>5097</v>
      </c>
      <c r="G102" s="55"/>
      <c r="H102" s="148">
        <v>5097</v>
      </c>
    </row>
    <row r="103" spans="1:8" x14ac:dyDescent="0.35">
      <c r="A103" s="145"/>
      <c r="B103" s="145"/>
      <c r="C103" s="146" t="s">
        <v>2483</v>
      </c>
      <c r="D103" s="147"/>
      <c r="E103" s="55"/>
      <c r="F103" s="55">
        <v>3801</v>
      </c>
      <c r="G103" s="55"/>
      <c r="H103" s="148">
        <v>3801</v>
      </c>
    </row>
    <row r="104" spans="1:8" x14ac:dyDescent="0.35">
      <c r="A104" s="145"/>
      <c r="B104" s="141" t="s">
        <v>2494</v>
      </c>
      <c r="C104" s="135"/>
      <c r="D104" s="142"/>
      <c r="E104" s="143">
        <v>1858</v>
      </c>
      <c r="F104" s="143">
        <v>34551</v>
      </c>
      <c r="G104" s="143"/>
      <c r="H104" s="144">
        <v>36409</v>
      </c>
    </row>
    <row r="105" spans="1:8" x14ac:dyDescent="0.35">
      <c r="A105" s="145"/>
      <c r="B105" s="141" t="s">
        <v>316</v>
      </c>
      <c r="C105" s="141" t="s">
        <v>720</v>
      </c>
      <c r="D105" s="142"/>
      <c r="E105" s="143"/>
      <c r="F105" s="143">
        <v>4827</v>
      </c>
      <c r="G105" s="143"/>
      <c r="H105" s="144">
        <v>4827</v>
      </c>
    </row>
    <row r="106" spans="1:8" x14ac:dyDescent="0.35">
      <c r="A106" s="145"/>
      <c r="B106" s="145"/>
      <c r="C106" s="146" t="s">
        <v>748</v>
      </c>
      <c r="D106" s="147"/>
      <c r="E106" s="55">
        <v>2989</v>
      </c>
      <c r="F106" s="55"/>
      <c r="G106" s="55"/>
      <c r="H106" s="148">
        <v>2989</v>
      </c>
    </row>
    <row r="107" spans="1:8" x14ac:dyDescent="0.35">
      <c r="A107" s="145"/>
      <c r="B107" s="145"/>
      <c r="C107" s="146" t="s">
        <v>738</v>
      </c>
      <c r="D107" s="147"/>
      <c r="E107" s="55"/>
      <c r="F107" s="55">
        <v>5008</v>
      </c>
      <c r="G107" s="55"/>
      <c r="H107" s="148">
        <v>5008</v>
      </c>
    </row>
    <row r="108" spans="1:8" x14ac:dyDescent="0.35">
      <c r="A108" s="145"/>
      <c r="B108" s="145"/>
      <c r="C108" s="146" t="s">
        <v>744</v>
      </c>
      <c r="D108" s="147"/>
      <c r="E108" s="55">
        <v>2644</v>
      </c>
      <c r="F108" s="55"/>
      <c r="G108" s="55"/>
      <c r="H108" s="148">
        <v>2644</v>
      </c>
    </row>
    <row r="109" spans="1:8" x14ac:dyDescent="0.35">
      <c r="A109" s="145"/>
      <c r="B109" s="145"/>
      <c r="C109" s="146" t="s">
        <v>734</v>
      </c>
      <c r="D109" s="147"/>
      <c r="E109" s="55">
        <v>2237</v>
      </c>
      <c r="F109" s="55"/>
      <c r="G109" s="55"/>
      <c r="H109" s="148">
        <v>2237</v>
      </c>
    </row>
    <row r="110" spans="1:8" x14ac:dyDescent="0.35">
      <c r="A110" s="145"/>
      <c r="B110" s="145"/>
      <c r="C110" s="146" t="s">
        <v>736</v>
      </c>
      <c r="D110" s="147"/>
      <c r="E110" s="55"/>
      <c r="F110" s="55">
        <v>4426</v>
      </c>
      <c r="G110" s="55"/>
      <c r="H110" s="148">
        <v>4426</v>
      </c>
    </row>
    <row r="111" spans="1:8" x14ac:dyDescent="0.35">
      <c r="A111" s="145"/>
      <c r="B111" s="145"/>
      <c r="C111" s="146" t="s">
        <v>718</v>
      </c>
      <c r="D111" s="147"/>
      <c r="E111" s="55"/>
      <c r="F111" s="55">
        <v>3194</v>
      </c>
      <c r="G111" s="55"/>
      <c r="H111" s="148">
        <v>3194</v>
      </c>
    </row>
    <row r="112" spans="1:8" x14ac:dyDescent="0.35">
      <c r="A112" s="145"/>
      <c r="B112" s="145"/>
      <c r="C112" s="146" t="s">
        <v>730</v>
      </c>
      <c r="D112" s="147"/>
      <c r="E112" s="55"/>
      <c r="F112" s="55">
        <v>3740</v>
      </c>
      <c r="G112" s="55"/>
      <c r="H112" s="148">
        <v>3740</v>
      </c>
    </row>
    <row r="113" spans="1:8" x14ac:dyDescent="0.35">
      <c r="A113" s="145"/>
      <c r="B113" s="145"/>
      <c r="C113" s="146" t="s">
        <v>746</v>
      </c>
      <c r="D113" s="147"/>
      <c r="E113" s="55">
        <v>2913</v>
      </c>
      <c r="F113" s="55"/>
      <c r="G113" s="55"/>
      <c r="H113" s="148">
        <v>2913</v>
      </c>
    </row>
    <row r="114" spans="1:8" x14ac:dyDescent="0.35">
      <c r="A114" s="145"/>
      <c r="B114" s="145"/>
      <c r="C114" s="146" t="s">
        <v>728</v>
      </c>
      <c r="D114" s="147"/>
      <c r="E114" s="55">
        <v>2793</v>
      </c>
      <c r="F114" s="55"/>
      <c r="G114" s="55"/>
      <c r="H114" s="148">
        <v>2793</v>
      </c>
    </row>
    <row r="115" spans="1:8" x14ac:dyDescent="0.35">
      <c r="A115" s="145"/>
      <c r="B115" s="145"/>
      <c r="C115" s="146" t="s">
        <v>732</v>
      </c>
      <c r="D115" s="147"/>
      <c r="E115" s="55">
        <v>2838</v>
      </c>
      <c r="F115" s="55"/>
      <c r="G115" s="55"/>
      <c r="H115" s="148">
        <v>2838</v>
      </c>
    </row>
    <row r="116" spans="1:8" x14ac:dyDescent="0.35">
      <c r="A116" s="145"/>
      <c r="B116" s="145"/>
      <c r="C116" s="146" t="s">
        <v>742</v>
      </c>
      <c r="D116" s="147"/>
      <c r="E116" s="55"/>
      <c r="F116" s="55">
        <v>3507</v>
      </c>
      <c r="G116" s="55"/>
      <c r="H116" s="148">
        <v>3507</v>
      </c>
    </row>
    <row r="117" spans="1:8" x14ac:dyDescent="0.35">
      <c r="A117" s="145"/>
      <c r="B117" s="145"/>
      <c r="C117" s="146" t="s">
        <v>722</v>
      </c>
      <c r="D117" s="147"/>
      <c r="E117" s="55"/>
      <c r="F117" s="55">
        <v>7091</v>
      </c>
      <c r="G117" s="55"/>
      <c r="H117" s="148">
        <v>7091</v>
      </c>
    </row>
    <row r="118" spans="1:8" x14ac:dyDescent="0.35">
      <c r="A118" s="145"/>
      <c r="B118" s="145"/>
      <c r="C118" s="146" t="s">
        <v>740</v>
      </c>
      <c r="D118" s="147"/>
      <c r="E118" s="55"/>
      <c r="F118" s="55">
        <v>5128</v>
      </c>
      <c r="G118" s="55"/>
      <c r="H118" s="148">
        <v>5128</v>
      </c>
    </row>
    <row r="119" spans="1:8" x14ac:dyDescent="0.35">
      <c r="A119" s="145"/>
      <c r="B119" s="145"/>
      <c r="C119" s="146" t="s">
        <v>726</v>
      </c>
      <c r="D119" s="147"/>
      <c r="E119" s="55"/>
      <c r="F119" s="55">
        <v>4384</v>
      </c>
      <c r="G119" s="55"/>
      <c r="H119" s="148">
        <v>4384</v>
      </c>
    </row>
    <row r="120" spans="1:8" x14ac:dyDescent="0.35">
      <c r="A120" s="145"/>
      <c r="B120" s="141" t="s">
        <v>2495</v>
      </c>
      <c r="C120" s="135"/>
      <c r="D120" s="142"/>
      <c r="E120" s="143">
        <v>16414</v>
      </c>
      <c r="F120" s="143">
        <v>41305</v>
      </c>
      <c r="G120" s="143"/>
      <c r="H120" s="144">
        <v>57719</v>
      </c>
    </row>
    <row r="121" spans="1:8" x14ac:dyDescent="0.35">
      <c r="A121" s="141" t="s">
        <v>2496</v>
      </c>
      <c r="B121" s="135"/>
      <c r="C121" s="135"/>
      <c r="D121" s="142"/>
      <c r="E121" s="143">
        <v>52357</v>
      </c>
      <c r="F121" s="143">
        <v>96925</v>
      </c>
      <c r="G121" s="143"/>
      <c r="H121" s="144">
        <v>149282</v>
      </c>
    </row>
    <row r="122" spans="1:8" x14ac:dyDescent="0.35">
      <c r="A122" s="141" t="s">
        <v>2457</v>
      </c>
      <c r="B122" s="141" t="s">
        <v>92</v>
      </c>
      <c r="C122" s="141" t="s">
        <v>536</v>
      </c>
      <c r="D122" s="142"/>
      <c r="E122" s="143">
        <v>1786</v>
      </c>
      <c r="F122" s="143"/>
      <c r="G122" s="143"/>
      <c r="H122" s="144">
        <v>1786</v>
      </c>
    </row>
    <row r="123" spans="1:8" x14ac:dyDescent="0.35">
      <c r="A123" s="145"/>
      <c r="B123" s="145"/>
      <c r="C123" s="146" t="s">
        <v>525</v>
      </c>
      <c r="D123" s="147"/>
      <c r="E123" s="55">
        <v>2250</v>
      </c>
      <c r="F123" s="55"/>
      <c r="G123" s="55"/>
      <c r="H123" s="148">
        <v>2250</v>
      </c>
    </row>
    <row r="124" spans="1:8" x14ac:dyDescent="0.35">
      <c r="A124" s="145"/>
      <c r="B124" s="145"/>
      <c r="C124" s="146" t="s">
        <v>515</v>
      </c>
      <c r="D124" s="147"/>
      <c r="E124" s="55">
        <v>1665</v>
      </c>
      <c r="F124" s="55"/>
      <c r="G124" s="55"/>
      <c r="H124" s="148">
        <v>1665</v>
      </c>
    </row>
    <row r="125" spans="1:8" x14ac:dyDescent="0.35">
      <c r="A125" s="145"/>
      <c r="B125" s="145"/>
      <c r="C125" s="146" t="s">
        <v>511</v>
      </c>
      <c r="D125" s="147"/>
      <c r="E125" s="55">
        <v>1225</v>
      </c>
      <c r="F125" s="55"/>
      <c r="G125" s="55"/>
      <c r="H125" s="148">
        <v>1225</v>
      </c>
    </row>
    <row r="126" spans="1:8" x14ac:dyDescent="0.35">
      <c r="A126" s="145"/>
      <c r="B126" s="145"/>
      <c r="C126" s="146" t="s">
        <v>509</v>
      </c>
      <c r="D126" s="147">
        <v>975</v>
      </c>
      <c r="E126" s="55"/>
      <c r="F126" s="55"/>
      <c r="G126" s="55"/>
      <c r="H126" s="148">
        <v>975</v>
      </c>
    </row>
    <row r="127" spans="1:8" x14ac:dyDescent="0.35">
      <c r="A127" s="145"/>
      <c r="B127" s="145"/>
      <c r="C127" s="146" t="s">
        <v>542</v>
      </c>
      <c r="D127" s="147"/>
      <c r="E127" s="55">
        <v>2482</v>
      </c>
      <c r="F127" s="55"/>
      <c r="G127" s="55"/>
      <c r="H127" s="148">
        <v>2482</v>
      </c>
    </row>
    <row r="128" spans="1:8" x14ac:dyDescent="0.35">
      <c r="A128" s="145"/>
      <c r="B128" s="145"/>
      <c r="C128" s="146" t="s">
        <v>519</v>
      </c>
      <c r="D128" s="147"/>
      <c r="E128" s="55">
        <v>1164</v>
      </c>
      <c r="F128" s="55"/>
      <c r="G128" s="55"/>
      <c r="H128" s="148">
        <v>1164</v>
      </c>
    </row>
    <row r="129" spans="1:8" x14ac:dyDescent="0.35">
      <c r="A129" s="145"/>
      <c r="B129" s="145"/>
      <c r="C129" s="146" t="s">
        <v>513</v>
      </c>
      <c r="D129" s="147"/>
      <c r="E129" s="55">
        <v>1580</v>
      </c>
      <c r="F129" s="55"/>
      <c r="G129" s="55"/>
      <c r="H129" s="148">
        <v>1580</v>
      </c>
    </row>
    <row r="130" spans="1:8" x14ac:dyDescent="0.35">
      <c r="A130" s="145"/>
      <c r="B130" s="145"/>
      <c r="C130" s="146" t="s">
        <v>534</v>
      </c>
      <c r="D130" s="147"/>
      <c r="E130" s="55"/>
      <c r="F130" s="55">
        <v>3080</v>
      </c>
      <c r="G130" s="55"/>
      <c r="H130" s="148">
        <v>3080</v>
      </c>
    </row>
    <row r="131" spans="1:8" x14ac:dyDescent="0.35">
      <c r="A131" s="145"/>
      <c r="B131" s="145"/>
      <c r="C131" s="146" t="s">
        <v>540</v>
      </c>
      <c r="D131" s="147"/>
      <c r="E131" s="55">
        <v>1660</v>
      </c>
      <c r="F131" s="55"/>
      <c r="G131" s="55"/>
      <c r="H131" s="148">
        <v>1660</v>
      </c>
    </row>
    <row r="132" spans="1:8" x14ac:dyDescent="0.35">
      <c r="A132" s="145"/>
      <c r="B132" s="145"/>
      <c r="C132" s="146" t="s">
        <v>499</v>
      </c>
      <c r="D132" s="147"/>
      <c r="E132" s="55">
        <v>2637</v>
      </c>
      <c r="F132" s="55"/>
      <c r="G132" s="55"/>
      <c r="H132" s="148">
        <v>2637</v>
      </c>
    </row>
    <row r="133" spans="1:8" x14ac:dyDescent="0.35">
      <c r="A133" s="145"/>
      <c r="B133" s="145"/>
      <c r="C133" s="146" t="s">
        <v>507</v>
      </c>
      <c r="D133" s="147"/>
      <c r="E133" s="55">
        <v>1617</v>
      </c>
      <c r="F133" s="55"/>
      <c r="G133" s="55"/>
      <c r="H133" s="148">
        <v>1617</v>
      </c>
    </row>
    <row r="134" spans="1:8" x14ac:dyDescent="0.35">
      <c r="A134" s="145"/>
      <c r="B134" s="145"/>
      <c r="C134" s="146" t="s">
        <v>517</v>
      </c>
      <c r="D134" s="147"/>
      <c r="E134" s="55">
        <v>2061</v>
      </c>
      <c r="F134" s="55"/>
      <c r="G134" s="55"/>
      <c r="H134" s="148">
        <v>2061</v>
      </c>
    </row>
    <row r="135" spans="1:8" x14ac:dyDescent="0.35">
      <c r="A135" s="145"/>
      <c r="B135" s="145"/>
      <c r="C135" s="146" t="s">
        <v>440</v>
      </c>
      <c r="D135" s="147"/>
      <c r="E135" s="55">
        <v>1428</v>
      </c>
      <c r="F135" s="55"/>
      <c r="G135" s="55"/>
      <c r="H135" s="148">
        <v>1428</v>
      </c>
    </row>
    <row r="136" spans="1:8" x14ac:dyDescent="0.35">
      <c r="A136" s="145"/>
      <c r="B136" s="145"/>
      <c r="C136" s="146" t="s">
        <v>503</v>
      </c>
      <c r="D136" s="147">
        <v>846</v>
      </c>
      <c r="E136" s="55"/>
      <c r="F136" s="55"/>
      <c r="G136" s="55"/>
      <c r="H136" s="148">
        <v>846</v>
      </c>
    </row>
    <row r="137" spans="1:8" x14ac:dyDescent="0.35">
      <c r="A137" s="145"/>
      <c r="B137" s="145"/>
      <c r="C137" s="146" t="s">
        <v>529</v>
      </c>
      <c r="D137" s="147"/>
      <c r="E137" s="55"/>
      <c r="F137" s="55">
        <v>3220</v>
      </c>
      <c r="G137" s="55"/>
      <c r="H137" s="148">
        <v>3220</v>
      </c>
    </row>
    <row r="138" spans="1:8" x14ac:dyDescent="0.35">
      <c r="A138" s="145"/>
      <c r="B138" s="145"/>
      <c r="C138" s="146" t="s">
        <v>523</v>
      </c>
      <c r="D138" s="147"/>
      <c r="E138" s="55">
        <v>2218</v>
      </c>
      <c r="F138" s="55"/>
      <c r="G138" s="55"/>
      <c r="H138" s="148">
        <v>2218</v>
      </c>
    </row>
    <row r="139" spans="1:8" x14ac:dyDescent="0.35">
      <c r="A139" s="145"/>
      <c r="B139" s="145"/>
      <c r="C139" s="146" t="s">
        <v>538</v>
      </c>
      <c r="D139" s="147"/>
      <c r="E139" s="55">
        <v>1524</v>
      </c>
      <c r="F139" s="55"/>
      <c r="G139" s="55"/>
      <c r="H139" s="148">
        <v>1524</v>
      </c>
    </row>
    <row r="140" spans="1:8" x14ac:dyDescent="0.35">
      <c r="A140" s="145"/>
      <c r="B140" s="145"/>
      <c r="C140" s="146" t="s">
        <v>527</v>
      </c>
      <c r="D140" s="147"/>
      <c r="E140" s="55"/>
      <c r="F140" s="55">
        <v>4857</v>
      </c>
      <c r="G140" s="55"/>
      <c r="H140" s="148">
        <v>4857</v>
      </c>
    </row>
    <row r="141" spans="1:8" x14ac:dyDescent="0.35">
      <c r="A141" s="145"/>
      <c r="B141" s="145"/>
      <c r="C141" s="146" t="s">
        <v>532</v>
      </c>
      <c r="D141" s="147"/>
      <c r="E141" s="55">
        <v>2270</v>
      </c>
      <c r="F141" s="55"/>
      <c r="G141" s="55"/>
      <c r="H141" s="148">
        <v>2270</v>
      </c>
    </row>
    <row r="142" spans="1:8" x14ac:dyDescent="0.35">
      <c r="A142" s="145"/>
      <c r="B142" s="145"/>
      <c r="C142" s="146" t="s">
        <v>501</v>
      </c>
      <c r="D142" s="147"/>
      <c r="E142" s="55">
        <v>2830</v>
      </c>
      <c r="F142" s="55"/>
      <c r="G142" s="55"/>
      <c r="H142" s="148">
        <v>2830</v>
      </c>
    </row>
    <row r="143" spans="1:8" x14ac:dyDescent="0.35">
      <c r="A143" s="145"/>
      <c r="B143" s="145"/>
      <c r="C143" s="146" t="s">
        <v>505</v>
      </c>
      <c r="D143" s="147">
        <v>955</v>
      </c>
      <c r="E143" s="55"/>
      <c r="F143" s="55"/>
      <c r="G143" s="55"/>
      <c r="H143" s="148">
        <v>955</v>
      </c>
    </row>
    <row r="144" spans="1:8" x14ac:dyDescent="0.35">
      <c r="A144" s="145"/>
      <c r="B144" s="145"/>
      <c r="C144" s="146" t="s">
        <v>521</v>
      </c>
      <c r="D144" s="147"/>
      <c r="E144" s="55">
        <v>1901</v>
      </c>
      <c r="F144" s="55"/>
      <c r="G144" s="55"/>
      <c r="H144" s="148">
        <v>1901</v>
      </c>
    </row>
    <row r="145" spans="1:8" x14ac:dyDescent="0.35">
      <c r="A145" s="145"/>
      <c r="B145" s="141" t="s">
        <v>2497</v>
      </c>
      <c r="C145" s="135"/>
      <c r="D145" s="142">
        <v>2776</v>
      </c>
      <c r="E145" s="143">
        <v>32298</v>
      </c>
      <c r="F145" s="143">
        <v>11157</v>
      </c>
      <c r="G145" s="143"/>
      <c r="H145" s="144">
        <v>46231</v>
      </c>
    </row>
    <row r="146" spans="1:8" x14ac:dyDescent="0.35">
      <c r="A146" s="145"/>
      <c r="B146" s="141" t="s">
        <v>2456</v>
      </c>
      <c r="C146" s="141" t="s">
        <v>581</v>
      </c>
      <c r="D146" s="142"/>
      <c r="E146" s="143"/>
      <c r="F146" s="143">
        <v>5932</v>
      </c>
      <c r="G146" s="143"/>
      <c r="H146" s="144">
        <v>5932</v>
      </c>
    </row>
    <row r="147" spans="1:8" x14ac:dyDescent="0.35">
      <c r="A147" s="145"/>
      <c r="B147" s="145"/>
      <c r="C147" s="146" t="s">
        <v>574</v>
      </c>
      <c r="D147" s="147"/>
      <c r="E147" s="55"/>
      <c r="F147" s="55"/>
      <c r="G147" s="55">
        <v>8843</v>
      </c>
      <c r="H147" s="148">
        <v>8843</v>
      </c>
    </row>
    <row r="148" spans="1:8" x14ac:dyDescent="0.35">
      <c r="A148" s="145"/>
      <c r="B148" s="145"/>
      <c r="C148" s="146" t="s">
        <v>594</v>
      </c>
      <c r="D148" s="147"/>
      <c r="E148" s="55">
        <v>2340</v>
      </c>
      <c r="F148" s="55"/>
      <c r="G148" s="55"/>
      <c r="H148" s="148">
        <v>2340</v>
      </c>
    </row>
    <row r="149" spans="1:8" x14ac:dyDescent="0.35">
      <c r="A149" s="145"/>
      <c r="B149" s="145"/>
      <c r="C149" s="146" t="s">
        <v>608</v>
      </c>
      <c r="D149" s="147"/>
      <c r="E149" s="55">
        <v>1692</v>
      </c>
      <c r="F149" s="55"/>
      <c r="G149" s="55"/>
      <c r="H149" s="148">
        <v>1692</v>
      </c>
    </row>
    <row r="150" spans="1:8" x14ac:dyDescent="0.35">
      <c r="A150" s="145"/>
      <c r="B150" s="145"/>
      <c r="C150" s="146" t="s">
        <v>585</v>
      </c>
      <c r="D150" s="147"/>
      <c r="E150" s="55"/>
      <c r="F150" s="55">
        <v>7857</v>
      </c>
      <c r="G150" s="55"/>
      <c r="H150" s="148">
        <v>7857</v>
      </c>
    </row>
    <row r="151" spans="1:8" x14ac:dyDescent="0.35">
      <c r="A151" s="145"/>
      <c r="B151" s="145"/>
      <c r="C151" s="146" t="s">
        <v>600</v>
      </c>
      <c r="D151" s="147"/>
      <c r="E151" s="55">
        <v>2333</v>
      </c>
      <c r="F151" s="55"/>
      <c r="G151" s="55"/>
      <c r="H151" s="148">
        <v>2333</v>
      </c>
    </row>
    <row r="152" spans="1:8" x14ac:dyDescent="0.35">
      <c r="A152" s="145"/>
      <c r="B152" s="145"/>
      <c r="C152" s="146" t="s">
        <v>540</v>
      </c>
      <c r="D152" s="147"/>
      <c r="E152" s="55"/>
      <c r="F152" s="55"/>
      <c r="G152" s="55">
        <v>9148</v>
      </c>
      <c r="H152" s="148">
        <v>9148</v>
      </c>
    </row>
    <row r="153" spans="1:8" x14ac:dyDescent="0.35">
      <c r="A153" s="145"/>
      <c r="B153" s="145"/>
      <c r="C153" s="146" t="s">
        <v>606</v>
      </c>
      <c r="D153" s="147"/>
      <c r="E153" s="55">
        <v>2946</v>
      </c>
      <c r="F153" s="55"/>
      <c r="G153" s="55"/>
      <c r="H153" s="148">
        <v>2946</v>
      </c>
    </row>
    <row r="154" spans="1:8" x14ac:dyDescent="0.35">
      <c r="A154" s="145"/>
      <c r="B154" s="145"/>
      <c r="C154" s="146" t="s">
        <v>602</v>
      </c>
      <c r="D154" s="147"/>
      <c r="E154" s="55">
        <v>1329</v>
      </c>
      <c r="F154" s="55"/>
      <c r="G154" s="55"/>
      <c r="H154" s="148">
        <v>1329</v>
      </c>
    </row>
    <row r="155" spans="1:8" x14ac:dyDescent="0.35">
      <c r="A155" s="145"/>
      <c r="B155" s="145"/>
      <c r="C155" s="146" t="s">
        <v>583</v>
      </c>
      <c r="D155" s="147"/>
      <c r="E155" s="55"/>
      <c r="F155" s="55">
        <v>5737</v>
      </c>
      <c r="G155" s="55"/>
      <c r="H155" s="148">
        <v>5737</v>
      </c>
    </row>
    <row r="156" spans="1:8" x14ac:dyDescent="0.35">
      <c r="A156" s="145"/>
      <c r="B156" s="145"/>
      <c r="C156" s="146" t="s">
        <v>590</v>
      </c>
      <c r="D156" s="147"/>
      <c r="E156" s="55">
        <v>2257</v>
      </c>
      <c r="F156" s="55"/>
      <c r="G156" s="55"/>
      <c r="H156" s="148">
        <v>2257</v>
      </c>
    </row>
    <row r="157" spans="1:8" x14ac:dyDescent="0.35">
      <c r="A157" s="145"/>
      <c r="B157" s="145"/>
      <c r="C157" s="146" t="s">
        <v>579</v>
      </c>
      <c r="D157" s="147"/>
      <c r="E157" s="55"/>
      <c r="F157" s="55">
        <v>4815</v>
      </c>
      <c r="G157" s="55"/>
      <c r="H157" s="148">
        <v>4815</v>
      </c>
    </row>
    <row r="158" spans="1:8" x14ac:dyDescent="0.35">
      <c r="A158" s="145"/>
      <c r="B158" s="145"/>
      <c r="C158" s="146" t="s">
        <v>596</v>
      </c>
      <c r="D158" s="147"/>
      <c r="E158" s="55">
        <v>2379</v>
      </c>
      <c r="F158" s="55"/>
      <c r="G158" s="55"/>
      <c r="H158" s="148">
        <v>2379</v>
      </c>
    </row>
    <row r="159" spans="1:8" x14ac:dyDescent="0.35">
      <c r="A159" s="145"/>
      <c r="B159" s="145"/>
      <c r="C159" s="146" t="s">
        <v>577</v>
      </c>
      <c r="D159" s="147"/>
      <c r="E159" s="55"/>
      <c r="F159" s="55">
        <v>3232</v>
      </c>
      <c r="G159" s="55"/>
      <c r="H159" s="148">
        <v>3232</v>
      </c>
    </row>
    <row r="160" spans="1:8" x14ac:dyDescent="0.35">
      <c r="A160" s="145"/>
      <c r="B160" s="145"/>
      <c r="C160" s="146" t="s">
        <v>587</v>
      </c>
      <c r="D160" s="147"/>
      <c r="E160" s="55">
        <v>2468</v>
      </c>
      <c r="F160" s="55"/>
      <c r="G160" s="55"/>
      <c r="H160" s="148">
        <v>2468</v>
      </c>
    </row>
    <row r="161" spans="1:8" x14ac:dyDescent="0.35">
      <c r="A161" s="145"/>
      <c r="B161" s="145"/>
      <c r="C161" s="146" t="s">
        <v>546</v>
      </c>
      <c r="D161" s="147"/>
      <c r="E161" s="55">
        <v>2975</v>
      </c>
      <c r="F161" s="55"/>
      <c r="G161" s="55"/>
      <c r="H161" s="148">
        <v>2975</v>
      </c>
    </row>
    <row r="162" spans="1:8" x14ac:dyDescent="0.35">
      <c r="A162" s="145"/>
      <c r="B162" s="145"/>
      <c r="C162" s="146" t="s">
        <v>592</v>
      </c>
      <c r="D162" s="147"/>
      <c r="E162" s="55"/>
      <c r="F162" s="55">
        <v>3872</v>
      </c>
      <c r="G162" s="55"/>
      <c r="H162" s="148">
        <v>3872</v>
      </c>
    </row>
    <row r="163" spans="1:8" x14ac:dyDescent="0.35">
      <c r="A163" s="145"/>
      <c r="B163" s="145"/>
      <c r="C163" s="146" t="s">
        <v>604</v>
      </c>
      <c r="D163" s="147"/>
      <c r="E163" s="55"/>
      <c r="F163" s="55">
        <v>7085</v>
      </c>
      <c r="G163" s="55"/>
      <c r="H163" s="148">
        <v>7085</v>
      </c>
    </row>
    <row r="164" spans="1:8" x14ac:dyDescent="0.35">
      <c r="A164" s="145"/>
      <c r="B164" s="145"/>
      <c r="C164" s="146" t="s">
        <v>2479</v>
      </c>
      <c r="D164" s="147"/>
      <c r="E164" s="55">
        <v>1865</v>
      </c>
      <c r="F164" s="55"/>
      <c r="G164" s="55"/>
      <c r="H164" s="148">
        <v>1865</v>
      </c>
    </row>
    <row r="165" spans="1:8" x14ac:dyDescent="0.35">
      <c r="A165" s="145"/>
      <c r="B165" s="145"/>
      <c r="C165" s="146" t="s">
        <v>2480</v>
      </c>
      <c r="D165" s="147">
        <v>246</v>
      </c>
      <c r="E165" s="55"/>
      <c r="F165" s="55"/>
      <c r="G165" s="55"/>
      <c r="H165" s="148">
        <v>246</v>
      </c>
    </row>
    <row r="166" spans="1:8" x14ac:dyDescent="0.35">
      <c r="A166" s="145"/>
      <c r="B166" s="141" t="s">
        <v>2461</v>
      </c>
      <c r="C166" s="135"/>
      <c r="D166" s="142">
        <v>246</v>
      </c>
      <c r="E166" s="143">
        <v>22584</v>
      </c>
      <c r="F166" s="143">
        <v>38530</v>
      </c>
      <c r="G166" s="143">
        <v>17991</v>
      </c>
      <c r="H166" s="144">
        <v>79351</v>
      </c>
    </row>
    <row r="167" spans="1:8" x14ac:dyDescent="0.35">
      <c r="A167" s="145"/>
      <c r="B167" s="141" t="s">
        <v>300</v>
      </c>
      <c r="C167" s="141" t="s">
        <v>714</v>
      </c>
      <c r="D167" s="142"/>
      <c r="E167" s="143">
        <v>2452</v>
      </c>
      <c r="F167" s="143"/>
      <c r="G167" s="143"/>
      <c r="H167" s="144">
        <v>2452</v>
      </c>
    </row>
    <row r="168" spans="1:8" x14ac:dyDescent="0.35">
      <c r="A168" s="145"/>
      <c r="B168" s="145"/>
      <c r="C168" s="146" t="s">
        <v>716</v>
      </c>
      <c r="D168" s="147"/>
      <c r="E168" s="55"/>
      <c r="F168" s="55">
        <v>6138</v>
      </c>
      <c r="G168" s="55"/>
      <c r="H168" s="148">
        <v>6138</v>
      </c>
    </row>
    <row r="169" spans="1:8" x14ac:dyDescent="0.35">
      <c r="A169" s="145"/>
      <c r="B169" s="145"/>
      <c r="C169" s="146" t="s">
        <v>702</v>
      </c>
      <c r="D169" s="147"/>
      <c r="E169" s="55"/>
      <c r="F169" s="55">
        <v>7083</v>
      </c>
      <c r="G169" s="55"/>
      <c r="H169" s="148">
        <v>7083</v>
      </c>
    </row>
    <row r="170" spans="1:8" x14ac:dyDescent="0.35">
      <c r="A170" s="145"/>
      <c r="B170" s="145"/>
      <c r="C170" s="146" t="s">
        <v>708</v>
      </c>
      <c r="D170" s="147"/>
      <c r="E170" s="55"/>
      <c r="F170" s="55"/>
      <c r="G170" s="55">
        <v>10028</v>
      </c>
      <c r="H170" s="148">
        <v>10028</v>
      </c>
    </row>
    <row r="171" spans="1:8" x14ac:dyDescent="0.35">
      <c r="A171" s="145"/>
      <c r="B171" s="145"/>
      <c r="C171" s="146" t="s">
        <v>700</v>
      </c>
      <c r="D171" s="147"/>
      <c r="E171" s="55"/>
      <c r="F171" s="55"/>
      <c r="G171" s="55">
        <v>13099</v>
      </c>
      <c r="H171" s="148">
        <v>13099</v>
      </c>
    </row>
    <row r="172" spans="1:8" x14ac:dyDescent="0.35">
      <c r="A172" s="145"/>
      <c r="B172" s="145"/>
      <c r="C172" s="146" t="s">
        <v>712</v>
      </c>
      <c r="D172" s="147"/>
      <c r="E172" s="55"/>
      <c r="F172" s="55">
        <v>3719</v>
      </c>
      <c r="G172" s="55"/>
      <c r="H172" s="148">
        <v>3719</v>
      </c>
    </row>
    <row r="173" spans="1:8" x14ac:dyDescent="0.35">
      <c r="A173" s="145"/>
      <c r="B173" s="145"/>
      <c r="C173" s="146" t="s">
        <v>698</v>
      </c>
      <c r="D173" s="147"/>
      <c r="E173" s="55"/>
      <c r="F173" s="55">
        <v>5268</v>
      </c>
      <c r="G173" s="55"/>
      <c r="H173" s="148">
        <v>5268</v>
      </c>
    </row>
    <row r="174" spans="1:8" x14ac:dyDescent="0.35">
      <c r="A174" s="145"/>
      <c r="B174" s="145"/>
      <c r="C174" s="146" t="s">
        <v>706</v>
      </c>
      <c r="D174" s="147"/>
      <c r="E174" s="55">
        <v>2554</v>
      </c>
      <c r="F174" s="55"/>
      <c r="G174" s="55"/>
      <c r="H174" s="148">
        <v>2554</v>
      </c>
    </row>
    <row r="175" spans="1:8" x14ac:dyDescent="0.35">
      <c r="A175" s="145"/>
      <c r="B175" s="145"/>
      <c r="C175" s="146" t="s">
        <v>710</v>
      </c>
      <c r="D175" s="147"/>
      <c r="E175" s="55"/>
      <c r="F175" s="55">
        <v>3502</v>
      </c>
      <c r="G175" s="55"/>
      <c r="H175" s="148">
        <v>3502</v>
      </c>
    </row>
    <row r="176" spans="1:8" x14ac:dyDescent="0.35">
      <c r="A176" s="145"/>
      <c r="B176" s="145"/>
      <c r="C176" s="146" t="s">
        <v>704</v>
      </c>
      <c r="D176" s="147"/>
      <c r="E176" s="55">
        <v>2468</v>
      </c>
      <c r="F176" s="55"/>
      <c r="G176" s="55"/>
      <c r="H176" s="148">
        <v>2468</v>
      </c>
    </row>
    <row r="177" spans="1:8" x14ac:dyDescent="0.35">
      <c r="A177" s="145"/>
      <c r="B177" s="141" t="s">
        <v>2498</v>
      </c>
      <c r="C177" s="135"/>
      <c r="D177" s="142"/>
      <c r="E177" s="143">
        <v>7474</v>
      </c>
      <c r="F177" s="143">
        <v>25710</v>
      </c>
      <c r="G177" s="143">
        <v>23127</v>
      </c>
      <c r="H177" s="144">
        <v>56311</v>
      </c>
    </row>
    <row r="178" spans="1:8" x14ac:dyDescent="0.35">
      <c r="A178" s="141" t="s">
        <v>2459</v>
      </c>
      <c r="B178" s="135"/>
      <c r="C178" s="135"/>
      <c r="D178" s="142">
        <v>3022</v>
      </c>
      <c r="E178" s="143">
        <v>62356</v>
      </c>
      <c r="F178" s="143">
        <v>75397</v>
      </c>
      <c r="G178" s="143">
        <v>41118</v>
      </c>
      <c r="H178" s="144">
        <v>181893</v>
      </c>
    </row>
    <row r="179" spans="1:8" x14ac:dyDescent="0.35">
      <c r="A179" s="141" t="s">
        <v>2454</v>
      </c>
      <c r="B179" s="141" t="s">
        <v>137</v>
      </c>
      <c r="C179" s="141" t="s">
        <v>552</v>
      </c>
      <c r="D179" s="142"/>
      <c r="E179" s="143">
        <v>2725</v>
      </c>
      <c r="F179" s="143"/>
      <c r="G179" s="143"/>
      <c r="H179" s="115">
        <v>2725</v>
      </c>
    </row>
    <row r="180" spans="1:8" x14ac:dyDescent="0.35">
      <c r="A180" s="145"/>
      <c r="B180" s="145"/>
      <c r="C180" s="146" t="s">
        <v>560</v>
      </c>
      <c r="D180" s="147"/>
      <c r="E180" s="55">
        <v>1122</v>
      </c>
      <c r="F180" s="55"/>
      <c r="G180" s="55"/>
      <c r="H180" s="116">
        <v>1122</v>
      </c>
    </row>
    <row r="181" spans="1:8" x14ac:dyDescent="0.35">
      <c r="A181" s="145"/>
      <c r="B181" s="145"/>
      <c r="C181" s="146" t="s">
        <v>548</v>
      </c>
      <c r="D181" s="147"/>
      <c r="E181" s="55">
        <v>2773</v>
      </c>
      <c r="F181" s="55"/>
      <c r="G181" s="55"/>
      <c r="H181" s="116">
        <v>2773</v>
      </c>
    </row>
    <row r="182" spans="1:8" x14ac:dyDescent="0.35">
      <c r="A182" s="145"/>
      <c r="B182" s="145"/>
      <c r="C182" s="146" t="s">
        <v>558</v>
      </c>
      <c r="D182" s="147"/>
      <c r="E182" s="55">
        <v>2353</v>
      </c>
      <c r="F182" s="55"/>
      <c r="G182" s="55"/>
      <c r="H182" s="116">
        <v>2353</v>
      </c>
    </row>
    <row r="183" spans="1:8" x14ac:dyDescent="0.35">
      <c r="A183" s="145"/>
      <c r="B183" s="145"/>
      <c r="C183" s="146" t="s">
        <v>570</v>
      </c>
      <c r="D183" s="147"/>
      <c r="E183" s="55">
        <v>2005</v>
      </c>
      <c r="F183" s="55"/>
      <c r="G183" s="55"/>
      <c r="H183" s="116">
        <v>2005</v>
      </c>
    </row>
    <row r="184" spans="1:8" x14ac:dyDescent="0.35">
      <c r="A184" s="145"/>
      <c r="B184" s="145"/>
      <c r="C184" s="146" t="s">
        <v>544</v>
      </c>
      <c r="D184" s="147"/>
      <c r="E184" s="55">
        <v>1151</v>
      </c>
      <c r="F184" s="55"/>
      <c r="G184" s="55"/>
      <c r="H184" s="116">
        <v>1151</v>
      </c>
    </row>
    <row r="185" spans="1:8" x14ac:dyDescent="0.35">
      <c r="A185" s="145"/>
      <c r="B185" s="145"/>
      <c r="C185" s="146" t="s">
        <v>564</v>
      </c>
      <c r="D185" s="147">
        <v>964</v>
      </c>
      <c r="E185" s="55"/>
      <c r="F185" s="55"/>
      <c r="G185" s="55"/>
      <c r="H185" s="116">
        <v>964</v>
      </c>
    </row>
    <row r="186" spans="1:8" x14ac:dyDescent="0.35">
      <c r="A186" s="145"/>
      <c r="B186" s="145"/>
      <c r="C186" s="146" t="s">
        <v>566</v>
      </c>
      <c r="D186" s="147">
        <v>733</v>
      </c>
      <c r="E186" s="55"/>
      <c r="F186" s="55"/>
      <c r="G186" s="55"/>
      <c r="H186" s="116">
        <v>733</v>
      </c>
    </row>
    <row r="187" spans="1:8" x14ac:dyDescent="0.35">
      <c r="A187" s="145"/>
      <c r="B187" s="145"/>
      <c r="C187" s="146" t="s">
        <v>568</v>
      </c>
      <c r="D187" s="147"/>
      <c r="E187" s="55">
        <v>1465</v>
      </c>
      <c r="F187" s="55"/>
      <c r="G187" s="55"/>
      <c r="H187" s="116">
        <v>1465</v>
      </c>
    </row>
    <row r="188" spans="1:8" x14ac:dyDescent="0.35">
      <c r="A188" s="145"/>
      <c r="B188" s="145"/>
      <c r="C188" s="146" t="s">
        <v>572</v>
      </c>
      <c r="D188" s="147"/>
      <c r="E188" s="55"/>
      <c r="F188" s="55">
        <v>4050</v>
      </c>
      <c r="G188" s="55"/>
      <c r="H188" s="116">
        <v>4050</v>
      </c>
    </row>
    <row r="189" spans="1:8" x14ac:dyDescent="0.35">
      <c r="A189" s="145"/>
      <c r="B189" s="145"/>
      <c r="C189" s="146" t="s">
        <v>554</v>
      </c>
      <c r="D189" s="147"/>
      <c r="E189" s="55">
        <v>2218</v>
      </c>
      <c r="F189" s="55"/>
      <c r="G189" s="55"/>
      <c r="H189" s="116">
        <v>2218</v>
      </c>
    </row>
    <row r="190" spans="1:8" x14ac:dyDescent="0.35">
      <c r="A190" s="145"/>
      <c r="B190" s="145"/>
      <c r="C190" s="146" t="s">
        <v>556</v>
      </c>
      <c r="D190" s="147"/>
      <c r="E190" s="55"/>
      <c r="F190" s="55">
        <v>4319</v>
      </c>
      <c r="G190" s="55"/>
      <c r="H190" s="116">
        <v>4319</v>
      </c>
    </row>
    <row r="191" spans="1:8" x14ac:dyDescent="0.35">
      <c r="A191" s="145"/>
      <c r="B191" s="145"/>
      <c r="C191" s="146" t="s">
        <v>550</v>
      </c>
      <c r="D191" s="147"/>
      <c r="E191" s="55"/>
      <c r="F191" s="55">
        <v>5163</v>
      </c>
      <c r="G191" s="55"/>
      <c r="H191" s="116">
        <v>5163</v>
      </c>
    </row>
    <row r="192" spans="1:8" x14ac:dyDescent="0.35">
      <c r="A192" s="145"/>
      <c r="B192" s="145"/>
      <c r="C192" s="146" t="s">
        <v>562</v>
      </c>
      <c r="D192" s="147"/>
      <c r="E192" s="55">
        <v>1707</v>
      </c>
      <c r="F192" s="55"/>
      <c r="G192" s="55"/>
      <c r="H192" s="116">
        <v>1707</v>
      </c>
    </row>
    <row r="193" spans="1:8" x14ac:dyDescent="0.35">
      <c r="A193" s="145"/>
      <c r="B193" s="145"/>
      <c r="C193" s="146" t="s">
        <v>546</v>
      </c>
      <c r="D193" s="147"/>
      <c r="E193" s="55">
        <v>1896</v>
      </c>
      <c r="F193" s="55"/>
      <c r="G193" s="55"/>
      <c r="H193" s="116">
        <v>1896</v>
      </c>
    </row>
    <row r="194" spans="1:8" x14ac:dyDescent="0.35">
      <c r="A194" s="145"/>
      <c r="B194" s="141" t="s">
        <v>2499</v>
      </c>
      <c r="C194" s="135"/>
      <c r="D194" s="142">
        <v>1697</v>
      </c>
      <c r="E194" s="143">
        <v>19415</v>
      </c>
      <c r="F194" s="143">
        <v>13532</v>
      </c>
      <c r="G194" s="143"/>
      <c r="H194" s="144">
        <v>34644</v>
      </c>
    </row>
    <row r="195" spans="1:8" x14ac:dyDescent="0.35">
      <c r="A195" s="145"/>
      <c r="B195" s="141" t="s">
        <v>4</v>
      </c>
      <c r="C195" s="141" t="s">
        <v>446</v>
      </c>
      <c r="D195" s="142"/>
      <c r="E195" s="143">
        <v>2717</v>
      </c>
      <c r="F195" s="143"/>
      <c r="G195" s="143"/>
      <c r="H195" s="144">
        <v>2717</v>
      </c>
    </row>
    <row r="196" spans="1:8" x14ac:dyDescent="0.35">
      <c r="A196" s="145"/>
      <c r="B196" s="145"/>
      <c r="C196" s="146" t="s">
        <v>430</v>
      </c>
      <c r="D196" s="147"/>
      <c r="E196" s="55"/>
      <c r="F196" s="55">
        <v>5382</v>
      </c>
      <c r="G196" s="55"/>
      <c r="H196" s="148">
        <v>5382</v>
      </c>
    </row>
    <row r="197" spans="1:8" x14ac:dyDescent="0.35">
      <c r="A197" s="145"/>
      <c r="B197" s="145"/>
      <c r="C197" s="146" t="s">
        <v>444</v>
      </c>
      <c r="D197" s="147"/>
      <c r="E197" s="55"/>
      <c r="F197" s="55">
        <v>4519</v>
      </c>
      <c r="G197" s="55"/>
      <c r="H197" s="148">
        <v>4519</v>
      </c>
    </row>
    <row r="198" spans="1:8" x14ac:dyDescent="0.35">
      <c r="A198" s="145"/>
      <c r="B198" s="145"/>
      <c r="C198" s="146" t="s">
        <v>442</v>
      </c>
      <c r="D198" s="147"/>
      <c r="E198" s="55"/>
      <c r="F198" s="55">
        <v>6767</v>
      </c>
      <c r="G198" s="55"/>
      <c r="H198" s="148">
        <v>6767</v>
      </c>
    </row>
    <row r="199" spans="1:8" x14ac:dyDescent="0.35">
      <c r="A199" s="145"/>
      <c r="B199" s="145"/>
      <c r="C199" s="146" t="s">
        <v>440</v>
      </c>
      <c r="D199" s="147"/>
      <c r="E199" s="55"/>
      <c r="F199" s="55">
        <v>4911</v>
      </c>
      <c r="G199" s="55"/>
      <c r="H199" s="148">
        <v>4911</v>
      </c>
    </row>
    <row r="200" spans="1:8" x14ac:dyDescent="0.35">
      <c r="A200" s="145"/>
      <c r="B200" s="145"/>
      <c r="C200" s="146" t="s">
        <v>448</v>
      </c>
      <c r="D200" s="147"/>
      <c r="E200" s="55"/>
      <c r="F200" s="55">
        <v>7112</v>
      </c>
      <c r="G200" s="55"/>
      <c r="H200" s="148">
        <v>7112</v>
      </c>
    </row>
    <row r="201" spans="1:8" x14ac:dyDescent="0.35">
      <c r="A201" s="145"/>
      <c r="B201" s="145"/>
      <c r="C201" s="146" t="s">
        <v>450</v>
      </c>
      <c r="D201" s="147"/>
      <c r="E201" s="55">
        <v>1481</v>
      </c>
      <c r="F201" s="55"/>
      <c r="G201" s="55"/>
      <c r="H201" s="148">
        <v>1481</v>
      </c>
    </row>
    <row r="202" spans="1:8" x14ac:dyDescent="0.35">
      <c r="A202" s="145"/>
      <c r="B202" s="145"/>
      <c r="C202" s="146" t="s">
        <v>438</v>
      </c>
      <c r="D202" s="147"/>
      <c r="E202" s="55"/>
      <c r="F202" s="55">
        <v>5163</v>
      </c>
      <c r="G202" s="55"/>
      <c r="H202" s="148">
        <v>5163</v>
      </c>
    </row>
    <row r="203" spans="1:8" x14ac:dyDescent="0.35">
      <c r="A203" s="145"/>
      <c r="B203" s="145"/>
      <c r="C203" s="146" t="s">
        <v>420</v>
      </c>
      <c r="D203" s="147"/>
      <c r="E203" s="55"/>
      <c r="F203" s="55">
        <v>6094</v>
      </c>
      <c r="G203" s="55"/>
      <c r="H203" s="148">
        <v>6094</v>
      </c>
    </row>
    <row r="204" spans="1:8" x14ac:dyDescent="0.35">
      <c r="A204" s="145"/>
      <c r="B204" s="145"/>
      <c r="C204" s="146" t="s">
        <v>418</v>
      </c>
      <c r="D204" s="147"/>
      <c r="E204" s="55"/>
      <c r="F204" s="55">
        <v>4790</v>
      </c>
      <c r="G204" s="55"/>
      <c r="H204" s="148">
        <v>4790</v>
      </c>
    </row>
    <row r="205" spans="1:8" x14ac:dyDescent="0.35">
      <c r="A205" s="145"/>
      <c r="B205" s="145"/>
      <c r="C205" s="146" t="s">
        <v>422</v>
      </c>
      <c r="D205" s="147"/>
      <c r="E205" s="55">
        <v>2938</v>
      </c>
      <c r="F205" s="55"/>
      <c r="G205" s="55"/>
      <c r="H205" s="148">
        <v>2938</v>
      </c>
    </row>
    <row r="206" spans="1:8" x14ac:dyDescent="0.35">
      <c r="A206" s="145"/>
      <c r="B206" s="145"/>
      <c r="C206" s="146" t="s">
        <v>436</v>
      </c>
      <c r="D206" s="147"/>
      <c r="E206" s="55"/>
      <c r="F206" s="55">
        <v>5656</v>
      </c>
      <c r="G206" s="55"/>
      <c r="H206" s="148">
        <v>5656</v>
      </c>
    </row>
    <row r="207" spans="1:8" x14ac:dyDescent="0.35">
      <c r="A207" s="145"/>
      <c r="B207" s="145"/>
      <c r="C207" s="146" t="s">
        <v>432</v>
      </c>
      <c r="D207" s="147"/>
      <c r="E207" s="55"/>
      <c r="F207" s="55">
        <v>4777</v>
      </c>
      <c r="G207" s="55"/>
      <c r="H207" s="148">
        <v>4777</v>
      </c>
    </row>
    <row r="208" spans="1:8" x14ac:dyDescent="0.35">
      <c r="A208" s="145"/>
      <c r="B208" s="145"/>
      <c r="C208" s="146" t="s">
        <v>428</v>
      </c>
      <c r="D208" s="147"/>
      <c r="E208" s="55">
        <v>1081</v>
      </c>
      <c r="F208" s="55"/>
      <c r="G208" s="55"/>
      <c r="H208" s="148">
        <v>1081</v>
      </c>
    </row>
    <row r="209" spans="1:8" x14ac:dyDescent="0.35">
      <c r="A209" s="145"/>
      <c r="B209" s="145"/>
      <c r="C209" s="146" t="s">
        <v>424</v>
      </c>
      <c r="D209" s="147"/>
      <c r="E209" s="55"/>
      <c r="F209" s="55">
        <v>7163</v>
      </c>
      <c r="G209" s="55"/>
      <c r="H209" s="148">
        <v>7163</v>
      </c>
    </row>
    <row r="210" spans="1:8" x14ac:dyDescent="0.35">
      <c r="A210" s="145"/>
      <c r="B210" s="145"/>
      <c r="C210" s="146" t="s">
        <v>434</v>
      </c>
      <c r="D210" s="147"/>
      <c r="E210" s="55"/>
      <c r="F210" s="55"/>
      <c r="G210" s="55">
        <v>8034</v>
      </c>
      <c r="H210" s="148">
        <v>8034</v>
      </c>
    </row>
    <row r="211" spans="1:8" x14ac:dyDescent="0.35">
      <c r="A211" s="145"/>
      <c r="B211" s="145"/>
      <c r="C211" s="146" t="s">
        <v>426</v>
      </c>
      <c r="D211" s="147"/>
      <c r="E211" s="55"/>
      <c r="F211" s="55">
        <v>3429</v>
      </c>
      <c r="G211" s="55"/>
      <c r="H211" s="148">
        <v>3429</v>
      </c>
    </row>
    <row r="212" spans="1:8" x14ac:dyDescent="0.35">
      <c r="A212" s="145"/>
      <c r="B212" s="145"/>
      <c r="C212" s="146" t="s">
        <v>416</v>
      </c>
      <c r="D212" s="147"/>
      <c r="E212" s="55"/>
      <c r="F212" s="55"/>
      <c r="G212" s="55">
        <v>12931</v>
      </c>
      <c r="H212" s="148">
        <v>12931</v>
      </c>
    </row>
    <row r="213" spans="1:8" x14ac:dyDescent="0.35">
      <c r="A213" s="145"/>
      <c r="B213" s="141" t="s">
        <v>2462</v>
      </c>
      <c r="C213" s="135"/>
      <c r="D213" s="142"/>
      <c r="E213" s="143">
        <v>8217</v>
      </c>
      <c r="F213" s="143">
        <v>65763</v>
      </c>
      <c r="G213" s="143">
        <v>20965</v>
      </c>
      <c r="H213" s="144">
        <v>94945</v>
      </c>
    </row>
    <row r="214" spans="1:8" x14ac:dyDescent="0.35">
      <c r="A214" s="145"/>
      <c r="B214" s="141" t="s">
        <v>372</v>
      </c>
      <c r="C214" s="141" t="s">
        <v>782</v>
      </c>
      <c r="D214" s="142"/>
      <c r="E214" s="143"/>
      <c r="F214" s="143">
        <v>2465</v>
      </c>
      <c r="G214" s="143"/>
      <c r="H214" s="144">
        <v>2465</v>
      </c>
    </row>
    <row r="215" spans="1:8" x14ac:dyDescent="0.35">
      <c r="A215" s="145"/>
      <c r="B215" s="145"/>
      <c r="C215" s="146" t="s">
        <v>764</v>
      </c>
      <c r="D215" s="147"/>
      <c r="E215" s="55"/>
      <c r="F215" s="55">
        <v>6625</v>
      </c>
      <c r="G215" s="55"/>
      <c r="H215" s="148">
        <v>6625</v>
      </c>
    </row>
    <row r="216" spans="1:8" x14ac:dyDescent="0.35">
      <c r="A216" s="145"/>
      <c r="B216" s="145"/>
      <c r="C216" s="146" t="s">
        <v>780</v>
      </c>
      <c r="D216" s="147"/>
      <c r="E216" s="55"/>
      <c r="F216" s="55">
        <v>5655</v>
      </c>
      <c r="G216" s="55"/>
      <c r="H216" s="148">
        <v>5655</v>
      </c>
    </row>
    <row r="217" spans="1:8" x14ac:dyDescent="0.35">
      <c r="A217" s="145"/>
      <c r="B217" s="145"/>
      <c r="C217" s="146" t="s">
        <v>766</v>
      </c>
      <c r="D217" s="147"/>
      <c r="E217" s="55">
        <v>2899</v>
      </c>
      <c r="F217" s="55"/>
      <c r="G217" s="55"/>
      <c r="H217" s="148">
        <v>2899</v>
      </c>
    </row>
    <row r="218" spans="1:8" x14ac:dyDescent="0.35">
      <c r="A218" s="145"/>
      <c r="B218" s="145"/>
      <c r="C218" s="146" t="s">
        <v>770</v>
      </c>
      <c r="D218" s="147"/>
      <c r="E218" s="55"/>
      <c r="F218" s="55">
        <v>4013</v>
      </c>
      <c r="G218" s="55"/>
      <c r="H218" s="148">
        <v>4013</v>
      </c>
    </row>
    <row r="219" spans="1:8" x14ac:dyDescent="0.35">
      <c r="A219" s="145"/>
      <c r="B219" s="145"/>
      <c r="C219" s="146" t="s">
        <v>778</v>
      </c>
      <c r="D219" s="147"/>
      <c r="E219" s="55"/>
      <c r="F219" s="55">
        <v>4119</v>
      </c>
      <c r="G219" s="55"/>
      <c r="H219" s="148">
        <v>4119</v>
      </c>
    </row>
    <row r="220" spans="1:8" x14ac:dyDescent="0.35">
      <c r="A220" s="145"/>
      <c r="B220" s="145"/>
      <c r="C220" s="146" t="s">
        <v>768</v>
      </c>
      <c r="D220" s="147"/>
      <c r="E220" s="55"/>
      <c r="F220" s="55">
        <v>4518</v>
      </c>
      <c r="G220" s="55"/>
      <c r="H220" s="148">
        <v>4518</v>
      </c>
    </row>
    <row r="221" spans="1:8" x14ac:dyDescent="0.35">
      <c r="A221" s="145"/>
      <c r="B221" s="145"/>
      <c r="C221" s="146" t="s">
        <v>774</v>
      </c>
      <c r="D221" s="147"/>
      <c r="E221" s="55"/>
      <c r="F221" s="55">
        <v>3280</v>
      </c>
      <c r="G221" s="55"/>
      <c r="H221" s="148">
        <v>3280</v>
      </c>
    </row>
    <row r="222" spans="1:8" x14ac:dyDescent="0.35">
      <c r="A222" s="145"/>
      <c r="B222" s="145"/>
      <c r="C222" s="146" t="s">
        <v>776</v>
      </c>
      <c r="D222" s="147"/>
      <c r="E222" s="55">
        <v>2815</v>
      </c>
      <c r="F222" s="55"/>
      <c r="G222" s="55"/>
      <c r="H222" s="148">
        <v>2815</v>
      </c>
    </row>
    <row r="223" spans="1:8" x14ac:dyDescent="0.35">
      <c r="A223" s="145"/>
      <c r="B223" s="145"/>
      <c r="C223" s="146" t="s">
        <v>772</v>
      </c>
      <c r="D223" s="147"/>
      <c r="E223" s="55"/>
      <c r="F223" s="55">
        <v>3028</v>
      </c>
      <c r="G223" s="55"/>
      <c r="H223" s="148">
        <v>3028</v>
      </c>
    </row>
    <row r="224" spans="1:8" x14ac:dyDescent="0.35">
      <c r="A224" s="145"/>
      <c r="B224" s="145"/>
      <c r="C224" s="146" t="s">
        <v>784</v>
      </c>
      <c r="D224" s="147"/>
      <c r="E224" s="55">
        <v>2168</v>
      </c>
      <c r="F224" s="55"/>
      <c r="G224" s="55"/>
      <c r="H224" s="148">
        <v>2168</v>
      </c>
    </row>
    <row r="225" spans="1:8" x14ac:dyDescent="0.35">
      <c r="A225" s="145"/>
      <c r="B225" s="145"/>
      <c r="C225" s="146" t="s">
        <v>762</v>
      </c>
      <c r="D225" s="147"/>
      <c r="E225" s="55"/>
      <c r="F225" s="55">
        <v>5849</v>
      </c>
      <c r="G225" s="55"/>
      <c r="H225" s="148">
        <v>5849</v>
      </c>
    </row>
    <row r="226" spans="1:8" x14ac:dyDescent="0.35">
      <c r="A226" s="145"/>
      <c r="B226" s="141" t="s">
        <v>2500</v>
      </c>
      <c r="C226" s="135"/>
      <c r="D226" s="142"/>
      <c r="E226" s="143">
        <v>7882</v>
      </c>
      <c r="F226" s="143">
        <v>39552</v>
      </c>
      <c r="G226" s="143"/>
      <c r="H226" s="144">
        <v>47434</v>
      </c>
    </row>
    <row r="227" spans="1:8" x14ac:dyDescent="0.35">
      <c r="A227" s="141" t="s">
        <v>2460</v>
      </c>
      <c r="B227" s="135"/>
      <c r="C227" s="135"/>
      <c r="D227" s="142">
        <v>1697</v>
      </c>
      <c r="E227" s="143">
        <v>35514</v>
      </c>
      <c r="F227" s="143">
        <v>118847</v>
      </c>
      <c r="G227" s="143">
        <v>20965</v>
      </c>
      <c r="H227" s="144">
        <v>177023</v>
      </c>
    </row>
    <row r="228" spans="1:8" x14ac:dyDescent="0.35">
      <c r="A228" s="149" t="s">
        <v>2440</v>
      </c>
      <c r="B228" s="150"/>
      <c r="C228" s="150"/>
      <c r="D228" s="151">
        <v>6918</v>
      </c>
      <c r="E228" s="152">
        <v>223584</v>
      </c>
      <c r="F228" s="152">
        <v>390115</v>
      </c>
      <c r="G228" s="152">
        <v>62083</v>
      </c>
      <c r="H228" s="153">
        <v>682700</v>
      </c>
    </row>
    <row r="229" spans="1:8" x14ac:dyDescent="0.35">
      <c r="A229"/>
      <c r="B229"/>
      <c r="C229"/>
      <c r="D229"/>
      <c r="E229"/>
      <c r="F229"/>
      <c r="G229"/>
      <c r="H229"/>
    </row>
    <row r="230" spans="1:8" x14ac:dyDescent="0.35">
      <c r="A230"/>
      <c r="B230"/>
      <c r="C230"/>
      <c r="D230"/>
      <c r="E230"/>
      <c r="F230"/>
      <c r="G230"/>
      <c r="H230"/>
    </row>
    <row r="231" spans="1:8" x14ac:dyDescent="0.35">
      <c r="A231"/>
      <c r="B231"/>
      <c r="C231"/>
      <c r="D231"/>
      <c r="E231"/>
      <c r="F231"/>
      <c r="G231"/>
      <c r="H231"/>
    </row>
    <row r="232" spans="1:8" x14ac:dyDescent="0.35">
      <c r="A232"/>
      <c r="B232"/>
      <c r="C232"/>
      <c r="D232"/>
      <c r="E232"/>
      <c r="F232"/>
      <c r="G232"/>
      <c r="H232"/>
    </row>
    <row r="233" spans="1:8" x14ac:dyDescent="0.35">
      <c r="A233"/>
      <c r="B233"/>
      <c r="C233"/>
      <c r="D233"/>
      <c r="E233"/>
      <c r="F233"/>
      <c r="G233"/>
      <c r="H233"/>
    </row>
    <row r="234" spans="1:8" x14ac:dyDescent="0.35">
      <c r="A234"/>
      <c r="B234"/>
      <c r="C234"/>
      <c r="D234"/>
      <c r="E234"/>
      <c r="F234"/>
      <c r="G234"/>
      <c r="H234"/>
    </row>
    <row r="235" spans="1:8" x14ac:dyDescent="0.35">
      <c r="A235"/>
      <c r="B235"/>
      <c r="C235"/>
      <c r="D235"/>
      <c r="E235"/>
      <c r="F235"/>
      <c r="G235"/>
      <c r="H235"/>
    </row>
    <row r="236" spans="1:8" x14ac:dyDescent="0.35">
      <c r="A236"/>
      <c r="B236"/>
      <c r="C236"/>
      <c r="D236"/>
      <c r="E236"/>
      <c r="F236"/>
      <c r="G236"/>
      <c r="H236"/>
    </row>
    <row r="237" spans="1:8" x14ac:dyDescent="0.35">
      <c r="A237"/>
      <c r="B237"/>
      <c r="C237"/>
      <c r="D237"/>
      <c r="E237"/>
      <c r="F237"/>
      <c r="G237"/>
      <c r="H237"/>
    </row>
    <row r="238" spans="1:8" x14ac:dyDescent="0.35">
      <c r="A238"/>
      <c r="B238"/>
      <c r="C238"/>
      <c r="D238"/>
      <c r="E238"/>
      <c r="F238"/>
      <c r="G238"/>
      <c r="H238"/>
    </row>
    <row r="239" spans="1:8" x14ac:dyDescent="0.35">
      <c r="A239"/>
      <c r="B239"/>
      <c r="C239"/>
      <c r="D239"/>
      <c r="E239"/>
      <c r="F239"/>
      <c r="G239"/>
      <c r="H239"/>
    </row>
    <row r="240" spans="1:8" x14ac:dyDescent="0.35">
      <c r="A240"/>
      <c r="B240"/>
      <c r="C240"/>
      <c r="D240"/>
      <c r="E240"/>
      <c r="F240"/>
      <c r="G240"/>
      <c r="H240"/>
    </row>
    <row r="241" spans="1:8" x14ac:dyDescent="0.35">
      <c r="A241"/>
      <c r="B241"/>
      <c r="C241"/>
      <c r="D241"/>
      <c r="E241"/>
      <c r="F241"/>
      <c r="G241"/>
      <c r="H241"/>
    </row>
    <row r="242" spans="1:8" x14ac:dyDescent="0.35">
      <c r="A242"/>
      <c r="B242"/>
      <c r="C242"/>
      <c r="D242"/>
      <c r="E242"/>
      <c r="F242"/>
      <c r="G242"/>
      <c r="H242"/>
    </row>
    <row r="243" spans="1:8" x14ac:dyDescent="0.35">
      <c r="A243"/>
      <c r="B243"/>
      <c r="C243"/>
      <c r="D243"/>
      <c r="E243"/>
      <c r="F243"/>
      <c r="G243"/>
      <c r="H243"/>
    </row>
    <row r="244" spans="1:8" x14ac:dyDescent="0.35">
      <c r="A244"/>
      <c r="B244"/>
      <c r="C244"/>
      <c r="D244"/>
      <c r="E244"/>
      <c r="F244"/>
      <c r="G244"/>
      <c r="H244"/>
    </row>
    <row r="245" spans="1:8" x14ac:dyDescent="0.35">
      <c r="A245"/>
      <c r="B245"/>
      <c r="C245"/>
      <c r="D245"/>
      <c r="E245"/>
      <c r="F245"/>
      <c r="G245"/>
      <c r="H245"/>
    </row>
    <row r="246" spans="1:8" x14ac:dyDescent="0.35">
      <c r="A246"/>
      <c r="B246"/>
      <c r="C246"/>
      <c r="D246"/>
      <c r="E246"/>
      <c r="F246"/>
      <c r="G246"/>
      <c r="H246"/>
    </row>
    <row r="247" spans="1:8" x14ac:dyDescent="0.35">
      <c r="A247"/>
      <c r="B247"/>
      <c r="C247"/>
      <c r="D247"/>
      <c r="E247"/>
      <c r="F247"/>
      <c r="G247"/>
      <c r="H247"/>
    </row>
    <row r="248" spans="1:8" x14ac:dyDescent="0.35">
      <c r="A248"/>
      <c r="B248"/>
      <c r="C248"/>
      <c r="D248"/>
      <c r="E248"/>
      <c r="F248"/>
      <c r="G248"/>
      <c r="H248"/>
    </row>
    <row r="249" spans="1:8" x14ac:dyDescent="0.35">
      <c r="A249"/>
      <c r="B249"/>
      <c r="C249"/>
      <c r="D249"/>
      <c r="E249"/>
      <c r="F249"/>
      <c r="G249"/>
      <c r="H249"/>
    </row>
    <row r="250" spans="1:8" x14ac:dyDescent="0.35">
      <c r="A250"/>
      <c r="B250"/>
      <c r="C250"/>
      <c r="D250"/>
      <c r="E250"/>
      <c r="F250"/>
      <c r="G250"/>
      <c r="H250"/>
    </row>
    <row r="251" spans="1:8" x14ac:dyDescent="0.35">
      <c r="A251"/>
      <c r="B251"/>
      <c r="C251"/>
      <c r="D251"/>
      <c r="E251"/>
      <c r="F251"/>
      <c r="G251"/>
      <c r="H251"/>
    </row>
    <row r="252" spans="1:8" x14ac:dyDescent="0.35">
      <c r="A252"/>
      <c r="B252"/>
      <c r="C252"/>
      <c r="D252"/>
      <c r="E252"/>
      <c r="F252"/>
      <c r="G252"/>
      <c r="H252"/>
    </row>
    <row r="253" spans="1:8" x14ac:dyDescent="0.35">
      <c r="A253"/>
      <c r="B253"/>
      <c r="C253"/>
      <c r="D253"/>
      <c r="E253"/>
      <c r="F253"/>
      <c r="G253"/>
      <c r="H253"/>
    </row>
    <row r="254" spans="1:8" x14ac:dyDescent="0.35">
      <c r="A254"/>
      <c r="B254"/>
      <c r="C254"/>
      <c r="D254"/>
      <c r="E254"/>
      <c r="F254"/>
      <c r="G254"/>
      <c r="H254"/>
    </row>
    <row r="255" spans="1:8" x14ac:dyDescent="0.35">
      <c r="A255"/>
      <c r="B255"/>
      <c r="C255"/>
      <c r="D255"/>
      <c r="E255"/>
      <c r="F255"/>
      <c r="G255"/>
      <c r="H255"/>
    </row>
    <row r="256" spans="1:8" x14ac:dyDescent="0.35">
      <c r="C256" s="3"/>
      <c r="D256" s="3"/>
      <c r="E256" s="3"/>
      <c r="F256" s="3"/>
      <c r="G256" s="3"/>
    </row>
    <row r="257" spans="3:7" x14ac:dyDescent="0.35">
      <c r="C257" s="3"/>
      <c r="D257" s="3"/>
      <c r="E257" s="3"/>
      <c r="F257" s="3"/>
      <c r="G257" s="3"/>
    </row>
    <row r="258" spans="3:7" x14ac:dyDescent="0.35">
      <c r="C258" s="3"/>
      <c r="D258" s="3"/>
      <c r="E258" s="3"/>
      <c r="F258" s="3"/>
      <c r="G258" s="3"/>
    </row>
    <row r="259" spans="3:7" x14ac:dyDescent="0.35">
      <c r="C259" s="3"/>
      <c r="D259" s="3"/>
      <c r="E259" s="3"/>
      <c r="F259" s="3"/>
      <c r="G259" s="3"/>
    </row>
    <row r="260" spans="3:7" x14ac:dyDescent="0.35">
      <c r="C260" s="3"/>
      <c r="D260" s="3"/>
      <c r="E260" s="3"/>
      <c r="F260" s="3"/>
      <c r="G260" s="3"/>
    </row>
    <row r="261" spans="3:7" x14ac:dyDescent="0.35">
      <c r="C261" s="3"/>
      <c r="D261" s="3"/>
      <c r="E261" s="3"/>
      <c r="F261" s="3"/>
      <c r="G261" s="3"/>
    </row>
    <row r="262" spans="3:7" x14ac:dyDescent="0.35">
      <c r="C262" s="3"/>
      <c r="D262" s="3"/>
      <c r="E262" s="3"/>
      <c r="F262" s="3"/>
      <c r="G262" s="3"/>
    </row>
    <row r="263" spans="3:7" x14ac:dyDescent="0.35">
      <c r="C263" s="3"/>
      <c r="D263" s="3"/>
      <c r="E263" s="3"/>
      <c r="F263" s="3"/>
      <c r="G263" s="3"/>
    </row>
    <row r="264" spans="3:7" x14ac:dyDescent="0.35">
      <c r="C264" s="3"/>
      <c r="D264" s="3"/>
      <c r="E264" s="3"/>
      <c r="F264" s="3"/>
      <c r="G264" s="3"/>
    </row>
    <row r="265" spans="3:7" x14ac:dyDescent="0.35">
      <c r="C265" s="3"/>
      <c r="D265" s="3"/>
      <c r="E265" s="3"/>
      <c r="F265" s="3"/>
      <c r="G265" s="3"/>
    </row>
    <row r="266" spans="3:7" x14ac:dyDescent="0.35">
      <c r="C266" s="3"/>
      <c r="D266" s="3"/>
      <c r="E266" s="3"/>
      <c r="F266" s="3"/>
      <c r="G266" s="3"/>
    </row>
    <row r="267" spans="3:7" x14ac:dyDescent="0.35">
      <c r="C267" s="3"/>
      <c r="D267" s="3"/>
      <c r="E267" s="3"/>
      <c r="F267" s="3"/>
      <c r="G267" s="3"/>
    </row>
  </sheetData>
  <pageMargins left="0.28000000000000003" right="0.22" top="0.48" bottom="0.74803149606299213" header="0.31496062992125984" footer="0.31496062992125984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67"/>
  <sheetViews>
    <sheetView workbookViewId="0">
      <pane xSplit="2" ySplit="2" topLeftCell="C222" activePane="bottomRight" state="frozen"/>
      <selection pane="topRight" activeCell="C1" sqref="C1"/>
      <selection pane="bottomLeft" activeCell="A5" sqref="A5"/>
      <selection pane="bottomRight" activeCell="E11" sqref="E11"/>
    </sheetView>
  </sheetViews>
  <sheetFormatPr defaultColWidth="10.85546875" defaultRowHeight="21" x14ac:dyDescent="0.35"/>
  <cols>
    <col min="1" max="1" width="10.85546875" style="3"/>
    <col min="2" max="2" width="13.7109375" style="3" customWidth="1"/>
    <col min="3" max="3" width="37.28515625" style="17" customWidth="1"/>
    <col min="4" max="7" width="10.85546875" style="17" customWidth="1"/>
    <col min="8" max="8" width="6.7109375" style="3" customWidth="1"/>
    <col min="9" max="16384" width="10.85546875" style="3"/>
  </cols>
  <sheetData>
    <row r="1" spans="1:8" x14ac:dyDescent="0.35">
      <c r="A1" s="134" t="s">
        <v>2466</v>
      </c>
      <c r="B1" s="135"/>
      <c r="C1" s="135"/>
      <c r="D1" s="136" t="s">
        <v>2446</v>
      </c>
      <c r="E1" s="137"/>
      <c r="F1" s="137"/>
      <c r="G1" s="137"/>
      <c r="H1" s="138"/>
    </row>
    <row r="2" spans="1:8" s="90" customFormat="1" ht="88.5" customHeight="1" x14ac:dyDescent="0.2">
      <c r="A2" s="139" t="s">
        <v>2453</v>
      </c>
      <c r="B2" s="139" t="s">
        <v>2452</v>
      </c>
      <c r="C2" s="139" t="s">
        <v>876</v>
      </c>
      <c r="D2" s="154" t="s">
        <v>2450</v>
      </c>
      <c r="E2" s="155" t="s">
        <v>2448</v>
      </c>
      <c r="F2" s="156" t="s">
        <v>2449</v>
      </c>
      <c r="G2" s="157" t="s">
        <v>2447</v>
      </c>
      <c r="H2" s="140" t="s">
        <v>2440</v>
      </c>
    </row>
    <row r="3" spans="1:8" x14ac:dyDescent="0.35">
      <c r="A3" s="141" t="s">
        <v>2455</v>
      </c>
      <c r="B3" s="141" t="s">
        <v>48</v>
      </c>
      <c r="C3" s="141" t="s">
        <v>452</v>
      </c>
      <c r="D3" s="142"/>
      <c r="E3" s="143"/>
      <c r="F3" s="143">
        <v>1</v>
      </c>
      <c r="G3" s="143"/>
      <c r="H3" s="144">
        <v>1</v>
      </c>
    </row>
    <row r="4" spans="1:8" x14ac:dyDescent="0.35">
      <c r="A4" s="145"/>
      <c r="B4" s="145"/>
      <c r="C4" s="146" t="s">
        <v>473</v>
      </c>
      <c r="D4" s="147"/>
      <c r="E4" s="55"/>
      <c r="F4" s="55">
        <v>1</v>
      </c>
      <c r="G4" s="55"/>
      <c r="H4" s="148">
        <v>1</v>
      </c>
    </row>
    <row r="5" spans="1:8" x14ac:dyDescent="0.35">
      <c r="A5" s="145"/>
      <c r="B5" s="145"/>
      <c r="C5" s="146" t="s">
        <v>454</v>
      </c>
      <c r="D5" s="147"/>
      <c r="E5" s="55"/>
      <c r="F5" s="55">
        <v>1</v>
      </c>
      <c r="G5" s="55"/>
      <c r="H5" s="148">
        <v>1</v>
      </c>
    </row>
    <row r="6" spans="1:8" x14ac:dyDescent="0.35">
      <c r="A6" s="145"/>
      <c r="B6" s="145"/>
      <c r="C6" s="146" t="s">
        <v>458</v>
      </c>
      <c r="D6" s="147">
        <v>1</v>
      </c>
      <c r="E6" s="55"/>
      <c r="F6" s="55"/>
      <c r="G6" s="55"/>
      <c r="H6" s="148">
        <v>1</v>
      </c>
    </row>
    <row r="7" spans="1:8" x14ac:dyDescent="0.35">
      <c r="A7" s="145"/>
      <c r="B7" s="145"/>
      <c r="C7" s="146" t="s">
        <v>469</v>
      </c>
      <c r="D7" s="147"/>
      <c r="E7" s="55"/>
      <c r="F7" s="55">
        <v>1</v>
      </c>
      <c r="G7" s="55"/>
      <c r="H7" s="148">
        <v>1</v>
      </c>
    </row>
    <row r="8" spans="1:8" x14ac:dyDescent="0.35">
      <c r="A8" s="145"/>
      <c r="B8" s="145"/>
      <c r="C8" s="146" t="s">
        <v>464</v>
      </c>
      <c r="D8" s="147"/>
      <c r="E8" s="55"/>
      <c r="F8" s="55">
        <v>1</v>
      </c>
      <c r="G8" s="55"/>
      <c r="H8" s="148">
        <v>1</v>
      </c>
    </row>
    <row r="9" spans="1:8" x14ac:dyDescent="0.35">
      <c r="A9" s="145"/>
      <c r="B9" s="145"/>
      <c r="C9" s="146" t="s">
        <v>460</v>
      </c>
      <c r="D9" s="147"/>
      <c r="E9" s="55"/>
      <c r="F9" s="55">
        <v>1</v>
      </c>
      <c r="G9" s="55"/>
      <c r="H9" s="148">
        <v>1</v>
      </c>
    </row>
    <row r="10" spans="1:8" x14ac:dyDescent="0.35">
      <c r="A10" s="145"/>
      <c r="B10" s="145"/>
      <c r="C10" s="146" t="s">
        <v>471</v>
      </c>
      <c r="D10" s="147"/>
      <c r="E10" s="55"/>
      <c r="F10" s="55">
        <v>1</v>
      </c>
      <c r="G10" s="55"/>
      <c r="H10" s="148">
        <v>1</v>
      </c>
    </row>
    <row r="11" spans="1:8" x14ac:dyDescent="0.35">
      <c r="A11" s="145"/>
      <c r="B11" s="145"/>
      <c r="C11" s="146" t="s">
        <v>456</v>
      </c>
      <c r="D11" s="147"/>
      <c r="E11" s="55">
        <v>1</v>
      </c>
      <c r="F11" s="55"/>
      <c r="G11" s="55"/>
      <c r="H11" s="148">
        <v>1</v>
      </c>
    </row>
    <row r="12" spans="1:8" x14ac:dyDescent="0.35">
      <c r="A12" s="145"/>
      <c r="B12" s="145"/>
      <c r="C12" s="146" t="s">
        <v>462</v>
      </c>
      <c r="D12" s="147"/>
      <c r="E12" s="55">
        <v>1</v>
      </c>
      <c r="F12" s="55"/>
      <c r="G12" s="55"/>
      <c r="H12" s="148">
        <v>1</v>
      </c>
    </row>
    <row r="13" spans="1:8" x14ac:dyDescent="0.35">
      <c r="A13" s="145"/>
      <c r="B13" s="145"/>
      <c r="C13" s="146" t="s">
        <v>2463</v>
      </c>
      <c r="D13" s="147"/>
      <c r="E13" s="55">
        <v>1</v>
      </c>
      <c r="F13" s="55"/>
      <c r="G13" s="55"/>
      <c r="H13" s="148">
        <v>1</v>
      </c>
    </row>
    <row r="14" spans="1:8" x14ac:dyDescent="0.35">
      <c r="A14" s="145"/>
      <c r="B14" s="145"/>
      <c r="C14" s="146" t="s">
        <v>2464</v>
      </c>
      <c r="D14" s="147"/>
      <c r="E14" s="55">
        <v>1</v>
      </c>
      <c r="F14" s="55"/>
      <c r="G14" s="55"/>
      <c r="H14" s="148">
        <v>1</v>
      </c>
    </row>
    <row r="15" spans="1:8" x14ac:dyDescent="0.35">
      <c r="A15" s="145"/>
      <c r="B15" s="141" t="s">
        <v>2485</v>
      </c>
      <c r="C15" s="135"/>
      <c r="D15" s="142">
        <v>1</v>
      </c>
      <c r="E15" s="143">
        <v>4</v>
      </c>
      <c r="F15" s="143">
        <v>7</v>
      </c>
      <c r="G15" s="143"/>
      <c r="H15" s="144">
        <v>12</v>
      </c>
    </row>
    <row r="16" spans="1:8" x14ac:dyDescent="0.35">
      <c r="A16" s="145"/>
      <c r="B16" s="141" t="s">
        <v>68</v>
      </c>
      <c r="C16" s="141" t="s">
        <v>475</v>
      </c>
      <c r="D16" s="142"/>
      <c r="E16" s="143"/>
      <c r="F16" s="143">
        <v>1</v>
      </c>
      <c r="G16" s="143"/>
      <c r="H16" s="144">
        <v>1</v>
      </c>
    </row>
    <row r="17" spans="1:8" x14ac:dyDescent="0.35">
      <c r="A17" s="145"/>
      <c r="B17" s="145"/>
      <c r="C17" s="146" t="s">
        <v>493</v>
      </c>
      <c r="D17" s="147"/>
      <c r="E17" s="55">
        <v>1</v>
      </c>
      <c r="F17" s="55"/>
      <c r="G17" s="55"/>
      <c r="H17" s="148">
        <v>1</v>
      </c>
    </row>
    <row r="18" spans="1:8" x14ac:dyDescent="0.35">
      <c r="A18" s="145"/>
      <c r="B18" s="145"/>
      <c r="C18" s="146" t="s">
        <v>477</v>
      </c>
      <c r="D18" s="147"/>
      <c r="E18" s="55"/>
      <c r="F18" s="55">
        <v>1</v>
      </c>
      <c r="G18" s="55"/>
      <c r="H18" s="148">
        <v>1</v>
      </c>
    </row>
    <row r="19" spans="1:8" x14ac:dyDescent="0.35">
      <c r="A19" s="145"/>
      <c r="B19" s="145"/>
      <c r="C19" s="146" t="s">
        <v>479</v>
      </c>
      <c r="D19" s="147"/>
      <c r="E19" s="55"/>
      <c r="F19" s="55">
        <v>1</v>
      </c>
      <c r="G19" s="55"/>
      <c r="H19" s="148">
        <v>1</v>
      </c>
    </row>
    <row r="20" spans="1:8" x14ac:dyDescent="0.35">
      <c r="A20" s="145"/>
      <c r="B20" s="145"/>
      <c r="C20" s="146" t="s">
        <v>487</v>
      </c>
      <c r="D20" s="147"/>
      <c r="E20" s="55">
        <v>1</v>
      </c>
      <c r="F20" s="55"/>
      <c r="G20" s="55"/>
      <c r="H20" s="148">
        <v>1</v>
      </c>
    </row>
    <row r="21" spans="1:8" x14ac:dyDescent="0.35">
      <c r="A21" s="145"/>
      <c r="B21" s="145"/>
      <c r="C21" s="146" t="s">
        <v>485</v>
      </c>
      <c r="D21" s="147"/>
      <c r="E21" s="55">
        <v>1</v>
      </c>
      <c r="F21" s="55"/>
      <c r="G21" s="55"/>
      <c r="H21" s="148">
        <v>1</v>
      </c>
    </row>
    <row r="22" spans="1:8" x14ac:dyDescent="0.35">
      <c r="A22" s="145"/>
      <c r="B22" s="145"/>
      <c r="C22" s="146" t="s">
        <v>481</v>
      </c>
      <c r="D22" s="147"/>
      <c r="E22" s="55"/>
      <c r="F22" s="55">
        <v>1</v>
      </c>
      <c r="G22" s="55"/>
      <c r="H22" s="148">
        <v>1</v>
      </c>
    </row>
    <row r="23" spans="1:8" x14ac:dyDescent="0.35">
      <c r="A23" s="145"/>
      <c r="B23" s="145"/>
      <c r="C23" s="146" t="s">
        <v>483</v>
      </c>
      <c r="D23" s="147"/>
      <c r="E23" s="55"/>
      <c r="F23" s="55">
        <v>1</v>
      </c>
      <c r="G23" s="55"/>
      <c r="H23" s="148">
        <v>1</v>
      </c>
    </row>
    <row r="24" spans="1:8" x14ac:dyDescent="0.35">
      <c r="A24" s="145"/>
      <c r="B24" s="145"/>
      <c r="C24" s="146" t="s">
        <v>497</v>
      </c>
      <c r="D24" s="147"/>
      <c r="E24" s="55">
        <v>1</v>
      </c>
      <c r="F24" s="55"/>
      <c r="G24" s="55"/>
      <c r="H24" s="148">
        <v>1</v>
      </c>
    </row>
    <row r="25" spans="1:8" x14ac:dyDescent="0.35">
      <c r="A25" s="145"/>
      <c r="B25" s="145"/>
      <c r="C25" s="146" t="s">
        <v>489</v>
      </c>
      <c r="D25" s="147"/>
      <c r="E25" s="55">
        <v>1</v>
      </c>
      <c r="F25" s="55"/>
      <c r="G25" s="55"/>
      <c r="H25" s="148">
        <v>1</v>
      </c>
    </row>
    <row r="26" spans="1:8" x14ac:dyDescent="0.35">
      <c r="A26" s="145"/>
      <c r="B26" s="145"/>
      <c r="C26" s="146" t="s">
        <v>495</v>
      </c>
      <c r="D26" s="147"/>
      <c r="E26" s="55">
        <v>1</v>
      </c>
      <c r="F26" s="55"/>
      <c r="G26" s="55"/>
      <c r="H26" s="148">
        <v>1</v>
      </c>
    </row>
    <row r="27" spans="1:8" x14ac:dyDescent="0.35">
      <c r="A27" s="145"/>
      <c r="B27" s="145"/>
      <c r="C27" s="146" t="s">
        <v>491</v>
      </c>
      <c r="D27" s="147"/>
      <c r="E27" s="55">
        <v>1</v>
      </c>
      <c r="F27" s="55"/>
      <c r="G27" s="55"/>
      <c r="H27" s="148">
        <v>1</v>
      </c>
    </row>
    <row r="28" spans="1:8" x14ac:dyDescent="0.35">
      <c r="A28" s="145"/>
      <c r="B28" s="141" t="s">
        <v>2486</v>
      </c>
      <c r="C28" s="135"/>
      <c r="D28" s="142"/>
      <c r="E28" s="143">
        <v>7</v>
      </c>
      <c r="F28" s="143">
        <v>5</v>
      </c>
      <c r="G28" s="143"/>
      <c r="H28" s="144">
        <v>12</v>
      </c>
    </row>
    <row r="29" spans="1:8" x14ac:dyDescent="0.35">
      <c r="A29" s="145"/>
      <c r="B29" s="141" t="s">
        <v>202</v>
      </c>
      <c r="C29" s="141" t="s">
        <v>612</v>
      </c>
      <c r="D29" s="142"/>
      <c r="E29" s="143">
        <v>1</v>
      </c>
      <c r="F29" s="143"/>
      <c r="G29" s="143"/>
      <c r="H29" s="144">
        <v>1</v>
      </c>
    </row>
    <row r="30" spans="1:8" x14ac:dyDescent="0.35">
      <c r="A30" s="145"/>
      <c r="B30" s="145"/>
      <c r="C30" s="146" t="s">
        <v>629</v>
      </c>
      <c r="D30" s="147"/>
      <c r="E30" s="55"/>
      <c r="F30" s="55">
        <v>1</v>
      </c>
      <c r="G30" s="55"/>
      <c r="H30" s="148">
        <v>1</v>
      </c>
    </row>
    <row r="31" spans="1:8" x14ac:dyDescent="0.35">
      <c r="A31" s="145"/>
      <c r="B31" s="145"/>
      <c r="C31" s="146" t="s">
        <v>624</v>
      </c>
      <c r="D31" s="147"/>
      <c r="E31" s="55">
        <v>1</v>
      </c>
      <c r="F31" s="55"/>
      <c r="G31" s="55"/>
      <c r="H31" s="148">
        <v>1</v>
      </c>
    </row>
    <row r="32" spans="1:8" x14ac:dyDescent="0.35">
      <c r="A32" s="145"/>
      <c r="B32" s="145"/>
      <c r="C32" s="146" t="s">
        <v>637</v>
      </c>
      <c r="D32" s="147">
        <v>1</v>
      </c>
      <c r="E32" s="55"/>
      <c r="F32" s="55"/>
      <c r="G32" s="55"/>
      <c r="H32" s="148">
        <v>1</v>
      </c>
    </row>
    <row r="33" spans="1:8" x14ac:dyDescent="0.35">
      <c r="A33" s="145"/>
      <c r="B33" s="145"/>
      <c r="C33" s="146" t="s">
        <v>626</v>
      </c>
      <c r="D33" s="147"/>
      <c r="E33" s="55"/>
      <c r="F33" s="55">
        <v>1</v>
      </c>
      <c r="G33" s="55"/>
      <c r="H33" s="148">
        <v>1</v>
      </c>
    </row>
    <row r="34" spans="1:8" x14ac:dyDescent="0.35">
      <c r="A34" s="145"/>
      <c r="B34" s="145"/>
      <c r="C34" s="146" t="s">
        <v>618</v>
      </c>
      <c r="D34" s="147"/>
      <c r="E34" s="55">
        <v>1</v>
      </c>
      <c r="F34" s="55"/>
      <c r="G34" s="55"/>
      <c r="H34" s="148">
        <v>1</v>
      </c>
    </row>
    <row r="35" spans="1:8" x14ac:dyDescent="0.35">
      <c r="A35" s="145"/>
      <c r="B35" s="145"/>
      <c r="C35" s="146" t="s">
        <v>614</v>
      </c>
      <c r="D35" s="147"/>
      <c r="E35" s="55"/>
      <c r="F35" s="55">
        <v>1</v>
      </c>
      <c r="G35" s="55"/>
      <c r="H35" s="148">
        <v>1</v>
      </c>
    </row>
    <row r="36" spans="1:8" x14ac:dyDescent="0.35">
      <c r="A36" s="145"/>
      <c r="B36" s="145"/>
      <c r="C36" s="146" t="s">
        <v>620</v>
      </c>
      <c r="D36" s="147"/>
      <c r="E36" s="55">
        <v>1</v>
      </c>
      <c r="F36" s="55"/>
      <c r="G36" s="55"/>
      <c r="H36" s="148">
        <v>1</v>
      </c>
    </row>
    <row r="37" spans="1:8" x14ac:dyDescent="0.35">
      <c r="A37" s="145"/>
      <c r="B37" s="145"/>
      <c r="C37" s="146" t="s">
        <v>639</v>
      </c>
      <c r="D37" s="147"/>
      <c r="E37" s="55">
        <v>1</v>
      </c>
      <c r="F37" s="55"/>
      <c r="G37" s="55"/>
      <c r="H37" s="148">
        <v>1</v>
      </c>
    </row>
    <row r="38" spans="1:8" x14ac:dyDescent="0.35">
      <c r="A38" s="145"/>
      <c r="B38" s="145"/>
      <c r="C38" s="146" t="s">
        <v>529</v>
      </c>
      <c r="D38" s="147"/>
      <c r="E38" s="55">
        <v>1</v>
      </c>
      <c r="F38" s="55"/>
      <c r="G38" s="55"/>
      <c r="H38" s="148">
        <v>1</v>
      </c>
    </row>
    <row r="39" spans="1:8" x14ac:dyDescent="0.35">
      <c r="A39" s="145"/>
      <c r="B39" s="145"/>
      <c r="C39" s="146" t="s">
        <v>631</v>
      </c>
      <c r="D39" s="147"/>
      <c r="E39" s="55">
        <v>1</v>
      </c>
      <c r="F39" s="55"/>
      <c r="G39" s="55"/>
      <c r="H39" s="148">
        <v>1</v>
      </c>
    </row>
    <row r="40" spans="1:8" x14ac:dyDescent="0.35">
      <c r="A40" s="145"/>
      <c r="B40" s="145"/>
      <c r="C40" s="146" t="s">
        <v>635</v>
      </c>
      <c r="D40" s="147"/>
      <c r="E40" s="55">
        <v>1</v>
      </c>
      <c r="F40" s="55"/>
      <c r="G40" s="55"/>
      <c r="H40" s="148">
        <v>1</v>
      </c>
    </row>
    <row r="41" spans="1:8" x14ac:dyDescent="0.35">
      <c r="A41" s="145"/>
      <c r="B41" s="145"/>
      <c r="C41" s="146" t="s">
        <v>633</v>
      </c>
      <c r="D41" s="147"/>
      <c r="E41" s="55"/>
      <c r="F41" s="55">
        <v>1</v>
      </c>
      <c r="G41" s="55"/>
      <c r="H41" s="148">
        <v>1</v>
      </c>
    </row>
    <row r="42" spans="1:8" x14ac:dyDescent="0.35">
      <c r="A42" s="145"/>
      <c r="B42" s="145"/>
      <c r="C42" s="146" t="s">
        <v>616</v>
      </c>
      <c r="D42" s="147"/>
      <c r="E42" s="55">
        <v>1</v>
      </c>
      <c r="F42" s="55"/>
      <c r="G42" s="55"/>
      <c r="H42" s="148">
        <v>1</v>
      </c>
    </row>
    <row r="43" spans="1:8" x14ac:dyDescent="0.35">
      <c r="A43" s="145"/>
      <c r="B43" s="145"/>
      <c r="C43" s="146" t="s">
        <v>622</v>
      </c>
      <c r="D43" s="147"/>
      <c r="E43" s="55"/>
      <c r="F43" s="55">
        <v>1</v>
      </c>
      <c r="G43" s="55"/>
      <c r="H43" s="148">
        <v>1</v>
      </c>
    </row>
    <row r="44" spans="1:8" x14ac:dyDescent="0.35">
      <c r="A44" s="145"/>
      <c r="B44" s="145"/>
      <c r="C44" s="146" t="s">
        <v>610</v>
      </c>
      <c r="D44" s="147"/>
      <c r="E44" s="55"/>
      <c r="F44" s="55">
        <v>1</v>
      </c>
      <c r="G44" s="55"/>
      <c r="H44" s="148">
        <v>1</v>
      </c>
    </row>
    <row r="45" spans="1:8" x14ac:dyDescent="0.35">
      <c r="A45" s="145"/>
      <c r="B45" s="141" t="s">
        <v>2487</v>
      </c>
      <c r="C45" s="135"/>
      <c r="D45" s="142">
        <v>1</v>
      </c>
      <c r="E45" s="143">
        <v>9</v>
      </c>
      <c r="F45" s="143">
        <v>6</v>
      </c>
      <c r="G45" s="143"/>
      <c r="H45" s="144">
        <v>16</v>
      </c>
    </row>
    <row r="46" spans="1:8" x14ac:dyDescent="0.35">
      <c r="A46" s="145"/>
      <c r="B46" s="141" t="s">
        <v>405</v>
      </c>
      <c r="C46" s="141" t="s">
        <v>812</v>
      </c>
      <c r="D46" s="142"/>
      <c r="E46" s="143">
        <v>1</v>
      </c>
      <c r="F46" s="143"/>
      <c r="G46" s="143"/>
      <c r="H46" s="144">
        <v>1</v>
      </c>
    </row>
    <row r="47" spans="1:8" x14ac:dyDescent="0.35">
      <c r="A47" s="145"/>
      <c r="B47" s="145"/>
      <c r="C47" s="146" t="s">
        <v>808</v>
      </c>
      <c r="D47" s="147"/>
      <c r="E47" s="55">
        <v>1</v>
      </c>
      <c r="F47" s="55"/>
      <c r="G47" s="55"/>
      <c r="H47" s="148">
        <v>1</v>
      </c>
    </row>
    <row r="48" spans="1:8" x14ac:dyDescent="0.35">
      <c r="A48" s="145"/>
      <c r="B48" s="145"/>
      <c r="C48" s="146" t="s">
        <v>814</v>
      </c>
      <c r="D48" s="147"/>
      <c r="E48" s="55">
        <v>1</v>
      </c>
      <c r="F48" s="55"/>
      <c r="G48" s="55"/>
      <c r="H48" s="148">
        <v>1</v>
      </c>
    </row>
    <row r="49" spans="1:8" x14ac:dyDescent="0.35">
      <c r="A49" s="145"/>
      <c r="B49" s="145"/>
      <c r="C49" s="146" t="s">
        <v>810</v>
      </c>
      <c r="D49" s="147"/>
      <c r="E49" s="55">
        <v>1</v>
      </c>
      <c r="F49" s="55"/>
      <c r="G49" s="55"/>
      <c r="H49" s="148">
        <v>1</v>
      </c>
    </row>
    <row r="50" spans="1:8" x14ac:dyDescent="0.35">
      <c r="A50" s="145"/>
      <c r="B50" s="141" t="s">
        <v>2488</v>
      </c>
      <c r="C50" s="135"/>
      <c r="D50" s="142"/>
      <c r="E50" s="143">
        <v>4</v>
      </c>
      <c r="F50" s="143"/>
      <c r="G50" s="143"/>
      <c r="H50" s="144">
        <v>4</v>
      </c>
    </row>
    <row r="51" spans="1:8" x14ac:dyDescent="0.35">
      <c r="A51" s="145"/>
      <c r="B51" s="141" t="s">
        <v>266</v>
      </c>
      <c r="C51" s="141" t="s">
        <v>680</v>
      </c>
      <c r="D51" s="142"/>
      <c r="E51" s="143"/>
      <c r="F51" s="143">
        <v>1</v>
      </c>
      <c r="G51" s="143"/>
      <c r="H51" s="144">
        <v>1</v>
      </c>
    </row>
    <row r="52" spans="1:8" x14ac:dyDescent="0.35">
      <c r="A52" s="145"/>
      <c r="B52" s="145"/>
      <c r="C52" s="146" t="s">
        <v>670</v>
      </c>
      <c r="D52" s="147"/>
      <c r="E52" s="55"/>
      <c r="F52" s="55">
        <v>1</v>
      </c>
      <c r="G52" s="55"/>
      <c r="H52" s="148">
        <v>1</v>
      </c>
    </row>
    <row r="53" spans="1:8" x14ac:dyDescent="0.35">
      <c r="A53" s="145"/>
      <c r="B53" s="145"/>
      <c r="C53" s="146" t="s">
        <v>676</v>
      </c>
      <c r="D53" s="147"/>
      <c r="E53" s="55">
        <v>1</v>
      </c>
      <c r="F53" s="55"/>
      <c r="G53" s="55"/>
      <c r="H53" s="148">
        <v>1</v>
      </c>
    </row>
    <row r="54" spans="1:8" x14ac:dyDescent="0.35">
      <c r="A54" s="145"/>
      <c r="B54" s="145"/>
      <c r="C54" s="146" t="s">
        <v>678</v>
      </c>
      <c r="D54" s="147"/>
      <c r="E54" s="55"/>
      <c r="F54" s="55">
        <v>1</v>
      </c>
      <c r="G54" s="55"/>
      <c r="H54" s="148">
        <v>1</v>
      </c>
    </row>
    <row r="55" spans="1:8" x14ac:dyDescent="0.35">
      <c r="A55" s="145"/>
      <c r="B55" s="145"/>
      <c r="C55" s="146" t="s">
        <v>682</v>
      </c>
      <c r="D55" s="147"/>
      <c r="E55" s="55">
        <v>1</v>
      </c>
      <c r="F55" s="55"/>
      <c r="G55" s="55"/>
      <c r="H55" s="148">
        <v>1</v>
      </c>
    </row>
    <row r="56" spans="1:8" x14ac:dyDescent="0.35">
      <c r="A56" s="145"/>
      <c r="B56" s="145"/>
      <c r="C56" s="146" t="s">
        <v>672</v>
      </c>
      <c r="D56" s="147"/>
      <c r="E56" s="55"/>
      <c r="F56" s="55">
        <v>1</v>
      </c>
      <c r="G56" s="55"/>
      <c r="H56" s="148">
        <v>1</v>
      </c>
    </row>
    <row r="57" spans="1:8" x14ac:dyDescent="0.35">
      <c r="A57" s="145"/>
      <c r="B57" s="145"/>
      <c r="C57" s="146" t="s">
        <v>674</v>
      </c>
      <c r="D57" s="147"/>
      <c r="E57" s="55"/>
      <c r="F57" s="55">
        <v>1</v>
      </c>
      <c r="G57" s="55"/>
      <c r="H57" s="148">
        <v>1</v>
      </c>
    </row>
    <row r="58" spans="1:8" x14ac:dyDescent="0.35">
      <c r="A58" s="145"/>
      <c r="B58" s="141" t="s">
        <v>2489</v>
      </c>
      <c r="C58" s="135"/>
      <c r="D58" s="142"/>
      <c r="E58" s="143">
        <v>2</v>
      </c>
      <c r="F58" s="143">
        <v>5</v>
      </c>
      <c r="G58" s="143"/>
      <c r="H58" s="144">
        <v>7</v>
      </c>
    </row>
    <row r="59" spans="1:8" x14ac:dyDescent="0.35">
      <c r="A59" s="145"/>
      <c r="B59" s="141" t="s">
        <v>387</v>
      </c>
      <c r="C59" s="141" t="s">
        <v>788</v>
      </c>
      <c r="D59" s="142"/>
      <c r="E59" s="143">
        <v>1</v>
      </c>
      <c r="F59" s="143"/>
      <c r="G59" s="143"/>
      <c r="H59" s="144">
        <v>1</v>
      </c>
    </row>
    <row r="60" spans="1:8" x14ac:dyDescent="0.35">
      <c r="A60" s="145"/>
      <c r="B60" s="145"/>
      <c r="C60" s="146" t="s">
        <v>797</v>
      </c>
      <c r="D60" s="147"/>
      <c r="E60" s="55">
        <v>1</v>
      </c>
      <c r="F60" s="55"/>
      <c r="G60" s="55"/>
      <c r="H60" s="148">
        <v>1</v>
      </c>
    </row>
    <row r="61" spans="1:8" x14ac:dyDescent="0.35">
      <c r="A61" s="145"/>
      <c r="B61" s="145"/>
      <c r="C61" s="146" t="s">
        <v>805</v>
      </c>
      <c r="D61" s="147"/>
      <c r="E61" s="55">
        <v>1</v>
      </c>
      <c r="F61" s="55"/>
      <c r="G61" s="55"/>
      <c r="H61" s="148">
        <v>1</v>
      </c>
    </row>
    <row r="62" spans="1:8" x14ac:dyDescent="0.35">
      <c r="A62" s="145"/>
      <c r="B62" s="145"/>
      <c r="C62" s="146" t="s">
        <v>558</v>
      </c>
      <c r="D62" s="147"/>
      <c r="E62" s="55">
        <v>1</v>
      </c>
      <c r="F62" s="55"/>
      <c r="G62" s="55"/>
      <c r="H62" s="148">
        <v>1</v>
      </c>
    </row>
    <row r="63" spans="1:8" x14ac:dyDescent="0.35">
      <c r="A63" s="145"/>
      <c r="B63" s="145"/>
      <c r="C63" s="146" t="s">
        <v>793</v>
      </c>
      <c r="D63" s="147"/>
      <c r="E63" s="55">
        <v>1</v>
      </c>
      <c r="F63" s="55"/>
      <c r="G63" s="55"/>
      <c r="H63" s="148">
        <v>1</v>
      </c>
    </row>
    <row r="64" spans="1:8" x14ac:dyDescent="0.35">
      <c r="A64" s="145"/>
      <c r="B64" s="145"/>
      <c r="C64" s="146" t="s">
        <v>803</v>
      </c>
      <c r="D64" s="147"/>
      <c r="E64" s="55">
        <v>1</v>
      </c>
      <c r="F64" s="55"/>
      <c r="G64" s="55"/>
      <c r="H64" s="148">
        <v>1</v>
      </c>
    </row>
    <row r="65" spans="1:8" x14ac:dyDescent="0.35">
      <c r="A65" s="145"/>
      <c r="B65" s="145"/>
      <c r="C65" s="146" t="s">
        <v>801</v>
      </c>
      <c r="D65" s="147"/>
      <c r="E65" s="55"/>
      <c r="F65" s="55">
        <v>1</v>
      </c>
      <c r="G65" s="55"/>
      <c r="H65" s="148">
        <v>1</v>
      </c>
    </row>
    <row r="66" spans="1:8" x14ac:dyDescent="0.35">
      <c r="A66" s="145"/>
      <c r="B66" s="145"/>
      <c r="C66" s="146" t="s">
        <v>438</v>
      </c>
      <c r="D66" s="147"/>
      <c r="E66" s="55">
        <v>1</v>
      </c>
      <c r="F66" s="55"/>
      <c r="G66" s="55"/>
      <c r="H66" s="148">
        <v>1</v>
      </c>
    </row>
    <row r="67" spans="1:8" x14ac:dyDescent="0.35">
      <c r="A67" s="145"/>
      <c r="B67" s="145"/>
      <c r="C67" s="146" t="s">
        <v>799</v>
      </c>
      <c r="D67" s="147"/>
      <c r="E67" s="55">
        <v>1</v>
      </c>
      <c r="F67" s="55"/>
      <c r="G67" s="55"/>
      <c r="H67" s="148">
        <v>1</v>
      </c>
    </row>
    <row r="68" spans="1:8" x14ac:dyDescent="0.35">
      <c r="A68" s="145"/>
      <c r="B68" s="145"/>
      <c r="C68" s="146" t="s">
        <v>786</v>
      </c>
      <c r="D68" s="147"/>
      <c r="E68" s="55">
        <v>1</v>
      </c>
      <c r="F68" s="55"/>
      <c r="G68" s="55"/>
      <c r="H68" s="148">
        <v>1</v>
      </c>
    </row>
    <row r="69" spans="1:8" x14ac:dyDescent="0.35">
      <c r="A69" s="145"/>
      <c r="B69" s="145"/>
      <c r="C69" s="146" t="s">
        <v>795</v>
      </c>
      <c r="D69" s="147"/>
      <c r="E69" s="55">
        <v>1</v>
      </c>
      <c r="F69" s="55"/>
      <c r="G69" s="55"/>
      <c r="H69" s="148">
        <v>1</v>
      </c>
    </row>
    <row r="70" spans="1:8" x14ac:dyDescent="0.35">
      <c r="A70" s="145"/>
      <c r="B70" s="145"/>
      <c r="C70" s="146" t="s">
        <v>790</v>
      </c>
      <c r="D70" s="147">
        <v>1</v>
      </c>
      <c r="E70" s="55"/>
      <c r="F70" s="55"/>
      <c r="G70" s="55"/>
      <c r="H70" s="148">
        <v>1</v>
      </c>
    </row>
    <row r="71" spans="1:8" x14ac:dyDescent="0.35">
      <c r="A71" s="145"/>
      <c r="B71" s="141" t="s">
        <v>2490</v>
      </c>
      <c r="C71" s="135"/>
      <c r="D71" s="142">
        <v>1</v>
      </c>
      <c r="E71" s="143">
        <v>10</v>
      </c>
      <c r="F71" s="143">
        <v>1</v>
      </c>
      <c r="G71" s="143"/>
      <c r="H71" s="144">
        <v>12</v>
      </c>
    </row>
    <row r="72" spans="1:8" x14ac:dyDescent="0.35">
      <c r="A72" s="141" t="s">
        <v>2491</v>
      </c>
      <c r="B72" s="135"/>
      <c r="C72" s="135"/>
      <c r="D72" s="142">
        <v>3</v>
      </c>
      <c r="E72" s="143">
        <v>36</v>
      </c>
      <c r="F72" s="143">
        <v>24</v>
      </c>
      <c r="G72" s="143"/>
      <c r="H72" s="144">
        <v>63</v>
      </c>
    </row>
    <row r="73" spans="1:8" x14ac:dyDescent="0.35">
      <c r="A73" s="141" t="s">
        <v>2458</v>
      </c>
      <c r="B73" s="141" t="s">
        <v>350</v>
      </c>
      <c r="C73" s="141" t="s">
        <v>750</v>
      </c>
      <c r="D73" s="142"/>
      <c r="E73" s="143">
        <v>1</v>
      </c>
      <c r="F73" s="143"/>
      <c r="G73" s="143"/>
      <c r="H73" s="144">
        <v>1</v>
      </c>
    </row>
    <row r="74" spans="1:8" x14ac:dyDescent="0.35">
      <c r="A74" s="145"/>
      <c r="B74" s="145"/>
      <c r="C74" s="146" t="s">
        <v>752</v>
      </c>
      <c r="D74" s="147"/>
      <c r="E74" s="55">
        <v>1</v>
      </c>
      <c r="F74" s="55"/>
      <c r="G74" s="55"/>
      <c r="H74" s="148">
        <v>1</v>
      </c>
    </row>
    <row r="75" spans="1:8" x14ac:dyDescent="0.35">
      <c r="A75" s="145"/>
      <c r="B75" s="145"/>
      <c r="C75" s="146" t="s">
        <v>758</v>
      </c>
      <c r="D75" s="147"/>
      <c r="E75" s="55"/>
      <c r="F75" s="55">
        <v>1</v>
      </c>
      <c r="G75" s="55"/>
      <c r="H75" s="148">
        <v>1</v>
      </c>
    </row>
    <row r="76" spans="1:8" x14ac:dyDescent="0.35">
      <c r="A76" s="145"/>
      <c r="B76" s="145"/>
      <c r="C76" s="146" t="s">
        <v>756</v>
      </c>
      <c r="D76" s="147"/>
      <c r="E76" s="55">
        <v>1</v>
      </c>
      <c r="F76" s="55"/>
      <c r="G76" s="55"/>
      <c r="H76" s="148">
        <v>1</v>
      </c>
    </row>
    <row r="77" spans="1:8" x14ac:dyDescent="0.35">
      <c r="A77" s="145"/>
      <c r="B77" s="145"/>
      <c r="C77" s="146" t="s">
        <v>760</v>
      </c>
      <c r="D77" s="147"/>
      <c r="E77" s="55">
        <v>1</v>
      </c>
      <c r="F77" s="55"/>
      <c r="G77" s="55"/>
      <c r="H77" s="148">
        <v>1</v>
      </c>
    </row>
    <row r="78" spans="1:8" x14ac:dyDescent="0.35">
      <c r="A78" s="145"/>
      <c r="B78" s="145"/>
      <c r="C78" s="146" t="s">
        <v>754</v>
      </c>
      <c r="D78" s="147"/>
      <c r="E78" s="55">
        <v>1</v>
      </c>
      <c r="F78" s="55"/>
      <c r="G78" s="55"/>
      <c r="H78" s="148">
        <v>1</v>
      </c>
    </row>
    <row r="79" spans="1:8" x14ac:dyDescent="0.35">
      <c r="A79" s="145"/>
      <c r="B79" s="141" t="s">
        <v>2492</v>
      </c>
      <c r="C79" s="135"/>
      <c r="D79" s="142"/>
      <c r="E79" s="143">
        <v>5</v>
      </c>
      <c r="F79" s="143">
        <v>1</v>
      </c>
      <c r="G79" s="143"/>
      <c r="H79" s="144">
        <v>6</v>
      </c>
    </row>
    <row r="80" spans="1:8" x14ac:dyDescent="0.35">
      <c r="A80" s="145"/>
      <c r="B80" s="141" t="s">
        <v>235</v>
      </c>
      <c r="C80" s="141" t="s">
        <v>655</v>
      </c>
      <c r="D80" s="142"/>
      <c r="E80" s="143">
        <v>1</v>
      </c>
      <c r="F80" s="143"/>
      <c r="G80" s="143"/>
      <c r="H80" s="144">
        <v>1</v>
      </c>
    </row>
    <row r="81" spans="1:8" x14ac:dyDescent="0.35">
      <c r="A81" s="145"/>
      <c r="B81" s="145"/>
      <c r="C81" s="146" t="s">
        <v>542</v>
      </c>
      <c r="D81" s="147"/>
      <c r="E81" s="55">
        <v>1</v>
      </c>
      <c r="F81" s="55"/>
      <c r="G81" s="55"/>
      <c r="H81" s="148">
        <v>1</v>
      </c>
    </row>
    <row r="82" spans="1:8" x14ac:dyDescent="0.35">
      <c r="A82" s="145"/>
      <c r="B82" s="145"/>
      <c r="C82" s="146" t="s">
        <v>660</v>
      </c>
      <c r="D82" s="147"/>
      <c r="E82" s="55">
        <v>1</v>
      </c>
      <c r="F82" s="55"/>
      <c r="G82" s="55"/>
      <c r="H82" s="148">
        <v>1</v>
      </c>
    </row>
    <row r="83" spans="1:8" x14ac:dyDescent="0.35">
      <c r="A83" s="145"/>
      <c r="B83" s="145"/>
      <c r="C83" s="146" t="s">
        <v>651</v>
      </c>
      <c r="D83" s="147"/>
      <c r="E83" s="55">
        <v>1</v>
      </c>
      <c r="F83" s="55"/>
      <c r="G83" s="55"/>
      <c r="H83" s="148">
        <v>1</v>
      </c>
    </row>
    <row r="84" spans="1:8" x14ac:dyDescent="0.35">
      <c r="A84" s="145"/>
      <c r="B84" s="145"/>
      <c r="C84" s="146" t="s">
        <v>649</v>
      </c>
      <c r="D84" s="147"/>
      <c r="E84" s="55">
        <v>1</v>
      </c>
      <c r="F84" s="55"/>
      <c r="G84" s="55"/>
      <c r="H84" s="148">
        <v>1</v>
      </c>
    </row>
    <row r="85" spans="1:8" x14ac:dyDescent="0.35">
      <c r="A85" s="145"/>
      <c r="B85" s="145"/>
      <c r="C85" s="146" t="s">
        <v>653</v>
      </c>
      <c r="D85" s="147"/>
      <c r="E85" s="55">
        <v>1</v>
      </c>
      <c r="F85" s="55"/>
      <c r="G85" s="55"/>
      <c r="H85" s="148">
        <v>1</v>
      </c>
    </row>
    <row r="86" spans="1:8" x14ac:dyDescent="0.35">
      <c r="A86" s="145"/>
      <c r="B86" s="145"/>
      <c r="C86" s="146" t="s">
        <v>645</v>
      </c>
      <c r="D86" s="147"/>
      <c r="E86" s="55"/>
      <c r="F86" s="55">
        <v>1</v>
      </c>
      <c r="G86" s="55"/>
      <c r="H86" s="148">
        <v>1</v>
      </c>
    </row>
    <row r="87" spans="1:8" x14ac:dyDescent="0.35">
      <c r="A87" s="145"/>
      <c r="B87" s="145"/>
      <c r="C87" s="146" t="s">
        <v>668</v>
      </c>
      <c r="D87" s="147"/>
      <c r="E87" s="55">
        <v>1</v>
      </c>
      <c r="F87" s="55"/>
      <c r="G87" s="55"/>
      <c r="H87" s="148">
        <v>1</v>
      </c>
    </row>
    <row r="88" spans="1:8" x14ac:dyDescent="0.35">
      <c r="A88" s="145"/>
      <c r="B88" s="145"/>
      <c r="C88" s="146" t="s">
        <v>641</v>
      </c>
      <c r="D88" s="147"/>
      <c r="E88" s="55"/>
      <c r="F88" s="55">
        <v>1</v>
      </c>
      <c r="G88" s="55"/>
      <c r="H88" s="148">
        <v>1</v>
      </c>
    </row>
    <row r="89" spans="1:8" x14ac:dyDescent="0.35">
      <c r="A89" s="145"/>
      <c r="B89" s="145"/>
      <c r="C89" s="146" t="s">
        <v>664</v>
      </c>
      <c r="D89" s="147"/>
      <c r="E89" s="55"/>
      <c r="F89" s="55">
        <v>1</v>
      </c>
      <c r="G89" s="55"/>
      <c r="H89" s="148">
        <v>1</v>
      </c>
    </row>
    <row r="90" spans="1:8" x14ac:dyDescent="0.35">
      <c r="A90" s="145"/>
      <c r="B90" s="145"/>
      <c r="C90" s="146" t="s">
        <v>647</v>
      </c>
      <c r="D90" s="147"/>
      <c r="E90" s="55">
        <v>1</v>
      </c>
      <c r="F90" s="55"/>
      <c r="G90" s="55"/>
      <c r="H90" s="148">
        <v>1</v>
      </c>
    </row>
    <row r="91" spans="1:8" x14ac:dyDescent="0.35">
      <c r="A91" s="145"/>
      <c r="B91" s="145"/>
      <c r="C91" s="146" t="s">
        <v>657</v>
      </c>
      <c r="D91" s="147"/>
      <c r="E91" s="55">
        <v>1</v>
      </c>
      <c r="F91" s="55"/>
      <c r="G91" s="55"/>
      <c r="H91" s="148">
        <v>1</v>
      </c>
    </row>
    <row r="92" spans="1:8" x14ac:dyDescent="0.35">
      <c r="A92" s="145"/>
      <c r="B92" s="145"/>
      <c r="C92" s="146" t="s">
        <v>662</v>
      </c>
      <c r="D92" s="147"/>
      <c r="E92" s="55"/>
      <c r="F92" s="55">
        <v>1</v>
      </c>
      <c r="G92" s="55"/>
      <c r="H92" s="148">
        <v>1</v>
      </c>
    </row>
    <row r="93" spans="1:8" x14ac:dyDescent="0.35">
      <c r="A93" s="145"/>
      <c r="B93" s="145"/>
      <c r="C93" s="146" t="s">
        <v>666</v>
      </c>
      <c r="D93" s="147"/>
      <c r="E93" s="55">
        <v>1</v>
      </c>
      <c r="F93" s="55"/>
      <c r="G93" s="55"/>
      <c r="H93" s="148">
        <v>1</v>
      </c>
    </row>
    <row r="94" spans="1:8" x14ac:dyDescent="0.35">
      <c r="A94" s="145"/>
      <c r="B94" s="145"/>
      <c r="C94" s="146" t="s">
        <v>643</v>
      </c>
      <c r="D94" s="147"/>
      <c r="E94" s="55">
        <v>1</v>
      </c>
      <c r="F94" s="55"/>
      <c r="G94" s="55"/>
      <c r="H94" s="148">
        <v>1</v>
      </c>
    </row>
    <row r="95" spans="1:8" x14ac:dyDescent="0.35">
      <c r="A95" s="145"/>
      <c r="B95" s="141" t="s">
        <v>2493</v>
      </c>
      <c r="C95" s="135"/>
      <c r="D95" s="142"/>
      <c r="E95" s="143">
        <v>11</v>
      </c>
      <c r="F95" s="143">
        <v>4</v>
      </c>
      <c r="G95" s="143"/>
      <c r="H95" s="144">
        <v>15</v>
      </c>
    </row>
    <row r="96" spans="1:8" x14ac:dyDescent="0.35">
      <c r="A96" s="145"/>
      <c r="B96" s="141" t="s">
        <v>282</v>
      </c>
      <c r="C96" s="141" t="s">
        <v>694</v>
      </c>
      <c r="D96" s="142"/>
      <c r="E96" s="143"/>
      <c r="F96" s="143">
        <v>1</v>
      </c>
      <c r="G96" s="143"/>
      <c r="H96" s="144">
        <v>1</v>
      </c>
    </row>
    <row r="97" spans="1:8" x14ac:dyDescent="0.35">
      <c r="A97" s="145"/>
      <c r="B97" s="145"/>
      <c r="C97" s="146" t="s">
        <v>854</v>
      </c>
      <c r="D97" s="147"/>
      <c r="E97" s="55"/>
      <c r="F97" s="55">
        <v>1</v>
      </c>
      <c r="G97" s="55"/>
      <c r="H97" s="148">
        <v>1</v>
      </c>
    </row>
    <row r="98" spans="1:8" x14ac:dyDescent="0.35">
      <c r="A98" s="145"/>
      <c r="B98" s="145"/>
      <c r="C98" s="146" t="s">
        <v>686</v>
      </c>
      <c r="D98" s="147"/>
      <c r="E98" s="55"/>
      <c r="F98" s="55">
        <v>1</v>
      </c>
      <c r="G98" s="55"/>
      <c r="H98" s="148">
        <v>1</v>
      </c>
    </row>
    <row r="99" spans="1:8" x14ac:dyDescent="0.35">
      <c r="A99" s="145"/>
      <c r="B99" s="145"/>
      <c r="C99" s="146" t="s">
        <v>690</v>
      </c>
      <c r="D99" s="147"/>
      <c r="E99" s="55"/>
      <c r="F99" s="55">
        <v>1</v>
      </c>
      <c r="G99" s="55"/>
      <c r="H99" s="148">
        <v>1</v>
      </c>
    </row>
    <row r="100" spans="1:8" x14ac:dyDescent="0.35">
      <c r="A100" s="145"/>
      <c r="B100" s="145"/>
      <c r="C100" s="146" t="s">
        <v>684</v>
      </c>
      <c r="D100" s="147"/>
      <c r="E100" s="55"/>
      <c r="F100" s="55">
        <v>1</v>
      </c>
      <c r="G100" s="55"/>
      <c r="H100" s="148">
        <v>1</v>
      </c>
    </row>
    <row r="101" spans="1:8" x14ac:dyDescent="0.35">
      <c r="A101" s="145"/>
      <c r="B101" s="145"/>
      <c r="C101" s="146" t="s">
        <v>692</v>
      </c>
      <c r="D101" s="147"/>
      <c r="E101" s="55">
        <v>1</v>
      </c>
      <c r="F101" s="55"/>
      <c r="G101" s="55"/>
      <c r="H101" s="148">
        <v>1</v>
      </c>
    </row>
    <row r="102" spans="1:8" x14ac:dyDescent="0.35">
      <c r="A102" s="145"/>
      <c r="B102" s="145"/>
      <c r="C102" s="146" t="s">
        <v>2484</v>
      </c>
      <c r="D102" s="147"/>
      <c r="E102" s="55"/>
      <c r="F102" s="55">
        <v>1</v>
      </c>
      <c r="G102" s="55"/>
      <c r="H102" s="148">
        <v>1</v>
      </c>
    </row>
    <row r="103" spans="1:8" x14ac:dyDescent="0.35">
      <c r="A103" s="145"/>
      <c r="B103" s="145"/>
      <c r="C103" s="146" t="s">
        <v>2483</v>
      </c>
      <c r="D103" s="147"/>
      <c r="E103" s="55"/>
      <c r="F103" s="55">
        <v>1</v>
      </c>
      <c r="G103" s="55"/>
      <c r="H103" s="148">
        <v>1</v>
      </c>
    </row>
    <row r="104" spans="1:8" x14ac:dyDescent="0.35">
      <c r="A104" s="145"/>
      <c r="B104" s="141" t="s">
        <v>2494</v>
      </c>
      <c r="C104" s="135"/>
      <c r="D104" s="142"/>
      <c r="E104" s="143">
        <v>1</v>
      </c>
      <c r="F104" s="143">
        <v>7</v>
      </c>
      <c r="G104" s="143"/>
      <c r="H104" s="144">
        <v>8</v>
      </c>
    </row>
    <row r="105" spans="1:8" x14ac:dyDescent="0.35">
      <c r="A105" s="145"/>
      <c r="B105" s="141" t="s">
        <v>316</v>
      </c>
      <c r="C105" s="141" t="s">
        <v>720</v>
      </c>
      <c r="D105" s="142"/>
      <c r="E105" s="143"/>
      <c r="F105" s="143">
        <v>1</v>
      </c>
      <c r="G105" s="143"/>
      <c r="H105" s="144">
        <v>1</v>
      </c>
    </row>
    <row r="106" spans="1:8" x14ac:dyDescent="0.35">
      <c r="A106" s="145"/>
      <c r="B106" s="145"/>
      <c r="C106" s="146" t="s">
        <v>748</v>
      </c>
      <c r="D106" s="147"/>
      <c r="E106" s="55">
        <v>1</v>
      </c>
      <c r="F106" s="55"/>
      <c r="G106" s="55"/>
      <c r="H106" s="148">
        <v>1</v>
      </c>
    </row>
    <row r="107" spans="1:8" x14ac:dyDescent="0.35">
      <c r="A107" s="145"/>
      <c r="B107" s="145"/>
      <c r="C107" s="146" t="s">
        <v>738</v>
      </c>
      <c r="D107" s="147"/>
      <c r="E107" s="55"/>
      <c r="F107" s="55">
        <v>1</v>
      </c>
      <c r="G107" s="55"/>
      <c r="H107" s="148">
        <v>1</v>
      </c>
    </row>
    <row r="108" spans="1:8" x14ac:dyDescent="0.35">
      <c r="A108" s="145"/>
      <c r="B108" s="145"/>
      <c r="C108" s="146" t="s">
        <v>744</v>
      </c>
      <c r="D108" s="147"/>
      <c r="E108" s="55">
        <v>1</v>
      </c>
      <c r="F108" s="55"/>
      <c r="G108" s="55"/>
      <c r="H108" s="148">
        <v>1</v>
      </c>
    </row>
    <row r="109" spans="1:8" x14ac:dyDescent="0.35">
      <c r="A109" s="145"/>
      <c r="B109" s="145"/>
      <c r="C109" s="146" t="s">
        <v>734</v>
      </c>
      <c r="D109" s="147"/>
      <c r="E109" s="55">
        <v>1</v>
      </c>
      <c r="F109" s="55"/>
      <c r="G109" s="55"/>
      <c r="H109" s="148">
        <v>1</v>
      </c>
    </row>
    <row r="110" spans="1:8" x14ac:dyDescent="0.35">
      <c r="A110" s="145"/>
      <c r="B110" s="145"/>
      <c r="C110" s="146" t="s">
        <v>736</v>
      </c>
      <c r="D110" s="147"/>
      <c r="E110" s="55"/>
      <c r="F110" s="55">
        <v>1</v>
      </c>
      <c r="G110" s="55"/>
      <c r="H110" s="148">
        <v>1</v>
      </c>
    </row>
    <row r="111" spans="1:8" x14ac:dyDescent="0.35">
      <c r="A111" s="145"/>
      <c r="B111" s="145"/>
      <c r="C111" s="146" t="s">
        <v>718</v>
      </c>
      <c r="D111" s="147"/>
      <c r="E111" s="55"/>
      <c r="F111" s="55">
        <v>1</v>
      </c>
      <c r="G111" s="55"/>
      <c r="H111" s="148">
        <v>1</v>
      </c>
    </row>
    <row r="112" spans="1:8" x14ac:dyDescent="0.35">
      <c r="A112" s="145"/>
      <c r="B112" s="145"/>
      <c r="C112" s="146" t="s">
        <v>730</v>
      </c>
      <c r="D112" s="147"/>
      <c r="E112" s="55"/>
      <c r="F112" s="55">
        <v>1</v>
      </c>
      <c r="G112" s="55"/>
      <c r="H112" s="148">
        <v>1</v>
      </c>
    </row>
    <row r="113" spans="1:8" x14ac:dyDescent="0.35">
      <c r="A113" s="145"/>
      <c r="B113" s="145"/>
      <c r="C113" s="146" t="s">
        <v>746</v>
      </c>
      <c r="D113" s="147"/>
      <c r="E113" s="55">
        <v>1</v>
      </c>
      <c r="F113" s="55"/>
      <c r="G113" s="55"/>
      <c r="H113" s="148">
        <v>1</v>
      </c>
    </row>
    <row r="114" spans="1:8" x14ac:dyDescent="0.35">
      <c r="A114" s="145"/>
      <c r="B114" s="145"/>
      <c r="C114" s="146" t="s">
        <v>728</v>
      </c>
      <c r="D114" s="147"/>
      <c r="E114" s="55">
        <v>1</v>
      </c>
      <c r="F114" s="55"/>
      <c r="G114" s="55"/>
      <c r="H114" s="148">
        <v>1</v>
      </c>
    </row>
    <row r="115" spans="1:8" x14ac:dyDescent="0.35">
      <c r="A115" s="145"/>
      <c r="B115" s="145"/>
      <c r="C115" s="146" t="s">
        <v>732</v>
      </c>
      <c r="D115" s="147"/>
      <c r="E115" s="55">
        <v>1</v>
      </c>
      <c r="F115" s="55"/>
      <c r="G115" s="55"/>
      <c r="H115" s="148">
        <v>1</v>
      </c>
    </row>
    <row r="116" spans="1:8" x14ac:dyDescent="0.35">
      <c r="A116" s="145"/>
      <c r="B116" s="145"/>
      <c r="C116" s="146" t="s">
        <v>742</v>
      </c>
      <c r="D116" s="147"/>
      <c r="E116" s="55"/>
      <c r="F116" s="55">
        <v>1</v>
      </c>
      <c r="G116" s="55"/>
      <c r="H116" s="148">
        <v>1</v>
      </c>
    </row>
    <row r="117" spans="1:8" x14ac:dyDescent="0.35">
      <c r="A117" s="145"/>
      <c r="B117" s="145"/>
      <c r="C117" s="146" t="s">
        <v>722</v>
      </c>
      <c r="D117" s="147"/>
      <c r="E117" s="55"/>
      <c r="F117" s="55">
        <v>1</v>
      </c>
      <c r="G117" s="55"/>
      <c r="H117" s="148">
        <v>1</v>
      </c>
    </row>
    <row r="118" spans="1:8" x14ac:dyDescent="0.35">
      <c r="A118" s="145"/>
      <c r="B118" s="145"/>
      <c r="C118" s="146" t="s">
        <v>740</v>
      </c>
      <c r="D118" s="147"/>
      <c r="E118" s="55"/>
      <c r="F118" s="55">
        <v>1</v>
      </c>
      <c r="G118" s="55"/>
      <c r="H118" s="148">
        <v>1</v>
      </c>
    </row>
    <row r="119" spans="1:8" x14ac:dyDescent="0.35">
      <c r="A119" s="145"/>
      <c r="B119" s="145"/>
      <c r="C119" s="146" t="s">
        <v>726</v>
      </c>
      <c r="D119" s="147"/>
      <c r="E119" s="55"/>
      <c r="F119" s="55">
        <v>1</v>
      </c>
      <c r="G119" s="55"/>
      <c r="H119" s="148">
        <v>1</v>
      </c>
    </row>
    <row r="120" spans="1:8" x14ac:dyDescent="0.35">
      <c r="A120" s="145"/>
      <c r="B120" s="141" t="s">
        <v>2495</v>
      </c>
      <c r="C120" s="135"/>
      <c r="D120" s="142"/>
      <c r="E120" s="143">
        <v>6</v>
      </c>
      <c r="F120" s="143">
        <v>9</v>
      </c>
      <c r="G120" s="143"/>
      <c r="H120" s="144">
        <v>15</v>
      </c>
    </row>
    <row r="121" spans="1:8" x14ac:dyDescent="0.35">
      <c r="A121" s="141" t="s">
        <v>2496</v>
      </c>
      <c r="B121" s="135"/>
      <c r="C121" s="135"/>
      <c r="D121" s="142"/>
      <c r="E121" s="143">
        <v>23</v>
      </c>
      <c r="F121" s="143">
        <v>21</v>
      </c>
      <c r="G121" s="143"/>
      <c r="H121" s="144">
        <v>44</v>
      </c>
    </row>
    <row r="122" spans="1:8" x14ac:dyDescent="0.35">
      <c r="A122" s="141" t="s">
        <v>2457</v>
      </c>
      <c r="B122" s="141" t="s">
        <v>92</v>
      </c>
      <c r="C122" s="141" t="s">
        <v>536</v>
      </c>
      <c r="D122" s="142"/>
      <c r="E122" s="143">
        <v>1</v>
      </c>
      <c r="F122" s="143"/>
      <c r="G122" s="143"/>
      <c r="H122" s="144">
        <v>1</v>
      </c>
    </row>
    <row r="123" spans="1:8" x14ac:dyDescent="0.35">
      <c r="A123" s="145"/>
      <c r="B123" s="145"/>
      <c r="C123" s="146" t="s">
        <v>525</v>
      </c>
      <c r="D123" s="147"/>
      <c r="E123" s="55">
        <v>1</v>
      </c>
      <c r="F123" s="55"/>
      <c r="G123" s="55"/>
      <c r="H123" s="148">
        <v>1</v>
      </c>
    </row>
    <row r="124" spans="1:8" x14ac:dyDescent="0.35">
      <c r="A124" s="145"/>
      <c r="B124" s="145"/>
      <c r="C124" s="146" t="s">
        <v>515</v>
      </c>
      <c r="D124" s="147"/>
      <c r="E124" s="55">
        <v>1</v>
      </c>
      <c r="F124" s="55"/>
      <c r="G124" s="55"/>
      <c r="H124" s="148">
        <v>1</v>
      </c>
    </row>
    <row r="125" spans="1:8" x14ac:dyDescent="0.35">
      <c r="A125" s="145"/>
      <c r="B125" s="145"/>
      <c r="C125" s="146" t="s">
        <v>511</v>
      </c>
      <c r="D125" s="147"/>
      <c r="E125" s="55">
        <v>1</v>
      </c>
      <c r="F125" s="55"/>
      <c r="G125" s="55"/>
      <c r="H125" s="148">
        <v>1</v>
      </c>
    </row>
    <row r="126" spans="1:8" x14ac:dyDescent="0.35">
      <c r="A126" s="145"/>
      <c r="B126" s="145"/>
      <c r="C126" s="146" t="s">
        <v>509</v>
      </c>
      <c r="D126" s="147">
        <v>1</v>
      </c>
      <c r="E126" s="55"/>
      <c r="F126" s="55"/>
      <c r="G126" s="55"/>
      <c r="H126" s="148">
        <v>1</v>
      </c>
    </row>
    <row r="127" spans="1:8" x14ac:dyDescent="0.35">
      <c r="A127" s="145"/>
      <c r="B127" s="145"/>
      <c r="C127" s="146" t="s">
        <v>542</v>
      </c>
      <c r="D127" s="147"/>
      <c r="E127" s="55">
        <v>1</v>
      </c>
      <c r="F127" s="55"/>
      <c r="G127" s="55"/>
      <c r="H127" s="148">
        <v>1</v>
      </c>
    </row>
    <row r="128" spans="1:8" x14ac:dyDescent="0.35">
      <c r="A128" s="145"/>
      <c r="B128" s="145"/>
      <c r="C128" s="146" t="s">
        <v>519</v>
      </c>
      <c r="D128" s="147"/>
      <c r="E128" s="55">
        <v>1</v>
      </c>
      <c r="F128" s="55"/>
      <c r="G128" s="55"/>
      <c r="H128" s="148">
        <v>1</v>
      </c>
    </row>
    <row r="129" spans="1:8" x14ac:dyDescent="0.35">
      <c r="A129" s="145"/>
      <c r="B129" s="145"/>
      <c r="C129" s="146" t="s">
        <v>513</v>
      </c>
      <c r="D129" s="147"/>
      <c r="E129" s="55">
        <v>1</v>
      </c>
      <c r="F129" s="55"/>
      <c r="G129" s="55"/>
      <c r="H129" s="148">
        <v>1</v>
      </c>
    </row>
    <row r="130" spans="1:8" x14ac:dyDescent="0.35">
      <c r="A130" s="145"/>
      <c r="B130" s="145"/>
      <c r="C130" s="146" t="s">
        <v>534</v>
      </c>
      <c r="D130" s="147"/>
      <c r="E130" s="55"/>
      <c r="F130" s="55">
        <v>1</v>
      </c>
      <c r="G130" s="55"/>
      <c r="H130" s="148">
        <v>1</v>
      </c>
    </row>
    <row r="131" spans="1:8" x14ac:dyDescent="0.35">
      <c r="A131" s="145"/>
      <c r="B131" s="145"/>
      <c r="C131" s="146" t="s">
        <v>540</v>
      </c>
      <c r="D131" s="147"/>
      <c r="E131" s="55">
        <v>1</v>
      </c>
      <c r="F131" s="55"/>
      <c r="G131" s="55"/>
      <c r="H131" s="148">
        <v>1</v>
      </c>
    </row>
    <row r="132" spans="1:8" x14ac:dyDescent="0.35">
      <c r="A132" s="145"/>
      <c r="B132" s="145"/>
      <c r="C132" s="146" t="s">
        <v>499</v>
      </c>
      <c r="D132" s="147"/>
      <c r="E132" s="55">
        <v>1</v>
      </c>
      <c r="F132" s="55"/>
      <c r="G132" s="55"/>
      <c r="H132" s="148">
        <v>1</v>
      </c>
    </row>
    <row r="133" spans="1:8" x14ac:dyDescent="0.35">
      <c r="A133" s="145"/>
      <c r="B133" s="145"/>
      <c r="C133" s="146" t="s">
        <v>507</v>
      </c>
      <c r="D133" s="147"/>
      <c r="E133" s="55">
        <v>1</v>
      </c>
      <c r="F133" s="55"/>
      <c r="G133" s="55"/>
      <c r="H133" s="148">
        <v>1</v>
      </c>
    </row>
    <row r="134" spans="1:8" x14ac:dyDescent="0.35">
      <c r="A134" s="145"/>
      <c r="B134" s="145"/>
      <c r="C134" s="146" t="s">
        <v>517</v>
      </c>
      <c r="D134" s="147"/>
      <c r="E134" s="55">
        <v>1</v>
      </c>
      <c r="F134" s="55"/>
      <c r="G134" s="55"/>
      <c r="H134" s="148">
        <v>1</v>
      </c>
    </row>
    <row r="135" spans="1:8" x14ac:dyDescent="0.35">
      <c r="A135" s="145"/>
      <c r="B135" s="145"/>
      <c r="C135" s="146" t="s">
        <v>440</v>
      </c>
      <c r="D135" s="147"/>
      <c r="E135" s="55">
        <v>1</v>
      </c>
      <c r="F135" s="55"/>
      <c r="G135" s="55"/>
      <c r="H135" s="148">
        <v>1</v>
      </c>
    </row>
    <row r="136" spans="1:8" x14ac:dyDescent="0.35">
      <c r="A136" s="145"/>
      <c r="B136" s="145"/>
      <c r="C136" s="146" t="s">
        <v>503</v>
      </c>
      <c r="D136" s="147">
        <v>1</v>
      </c>
      <c r="E136" s="55"/>
      <c r="F136" s="55"/>
      <c r="G136" s="55"/>
      <c r="H136" s="148">
        <v>1</v>
      </c>
    </row>
    <row r="137" spans="1:8" x14ac:dyDescent="0.35">
      <c r="A137" s="145"/>
      <c r="B137" s="145"/>
      <c r="C137" s="146" t="s">
        <v>529</v>
      </c>
      <c r="D137" s="147"/>
      <c r="E137" s="55"/>
      <c r="F137" s="55">
        <v>1</v>
      </c>
      <c r="G137" s="55"/>
      <c r="H137" s="148">
        <v>1</v>
      </c>
    </row>
    <row r="138" spans="1:8" x14ac:dyDescent="0.35">
      <c r="A138" s="145"/>
      <c r="B138" s="145"/>
      <c r="C138" s="146" t="s">
        <v>523</v>
      </c>
      <c r="D138" s="147"/>
      <c r="E138" s="55">
        <v>1</v>
      </c>
      <c r="F138" s="55"/>
      <c r="G138" s="55"/>
      <c r="H138" s="148">
        <v>1</v>
      </c>
    </row>
    <row r="139" spans="1:8" x14ac:dyDescent="0.35">
      <c r="A139" s="145"/>
      <c r="B139" s="145"/>
      <c r="C139" s="146" t="s">
        <v>538</v>
      </c>
      <c r="D139" s="147"/>
      <c r="E139" s="55">
        <v>1</v>
      </c>
      <c r="F139" s="55"/>
      <c r="G139" s="55"/>
      <c r="H139" s="148">
        <v>1</v>
      </c>
    </row>
    <row r="140" spans="1:8" x14ac:dyDescent="0.35">
      <c r="A140" s="145"/>
      <c r="B140" s="145"/>
      <c r="C140" s="146" t="s">
        <v>527</v>
      </c>
      <c r="D140" s="147"/>
      <c r="E140" s="55"/>
      <c r="F140" s="55">
        <v>1</v>
      </c>
      <c r="G140" s="55"/>
      <c r="H140" s="148">
        <v>1</v>
      </c>
    </row>
    <row r="141" spans="1:8" x14ac:dyDescent="0.35">
      <c r="A141" s="145"/>
      <c r="B141" s="145"/>
      <c r="C141" s="146" t="s">
        <v>532</v>
      </c>
      <c r="D141" s="147"/>
      <c r="E141" s="55">
        <v>1</v>
      </c>
      <c r="F141" s="55"/>
      <c r="G141" s="55"/>
      <c r="H141" s="148">
        <v>1</v>
      </c>
    </row>
    <row r="142" spans="1:8" x14ac:dyDescent="0.35">
      <c r="A142" s="145"/>
      <c r="B142" s="145"/>
      <c r="C142" s="146" t="s">
        <v>501</v>
      </c>
      <c r="D142" s="147"/>
      <c r="E142" s="55">
        <v>1</v>
      </c>
      <c r="F142" s="55"/>
      <c r="G142" s="55"/>
      <c r="H142" s="148">
        <v>1</v>
      </c>
    </row>
    <row r="143" spans="1:8" x14ac:dyDescent="0.35">
      <c r="A143" s="145"/>
      <c r="B143" s="145"/>
      <c r="C143" s="146" t="s">
        <v>505</v>
      </c>
      <c r="D143" s="147">
        <v>1</v>
      </c>
      <c r="E143" s="55"/>
      <c r="F143" s="55"/>
      <c r="G143" s="55"/>
      <c r="H143" s="148">
        <v>1</v>
      </c>
    </row>
    <row r="144" spans="1:8" x14ac:dyDescent="0.35">
      <c r="A144" s="145"/>
      <c r="B144" s="145"/>
      <c r="C144" s="146" t="s">
        <v>521</v>
      </c>
      <c r="D144" s="147"/>
      <c r="E144" s="55">
        <v>1</v>
      </c>
      <c r="F144" s="55"/>
      <c r="G144" s="55"/>
      <c r="H144" s="148">
        <v>1</v>
      </c>
    </row>
    <row r="145" spans="1:8" x14ac:dyDescent="0.35">
      <c r="A145" s="145"/>
      <c r="B145" s="141" t="s">
        <v>2497</v>
      </c>
      <c r="C145" s="135"/>
      <c r="D145" s="142">
        <v>3</v>
      </c>
      <c r="E145" s="143">
        <v>17</v>
      </c>
      <c r="F145" s="143">
        <v>3</v>
      </c>
      <c r="G145" s="143"/>
      <c r="H145" s="144">
        <v>23</v>
      </c>
    </row>
    <row r="146" spans="1:8" x14ac:dyDescent="0.35">
      <c r="A146" s="145"/>
      <c r="B146" s="141" t="s">
        <v>2456</v>
      </c>
      <c r="C146" s="141" t="s">
        <v>581</v>
      </c>
      <c r="D146" s="142"/>
      <c r="E146" s="143"/>
      <c r="F146" s="143">
        <v>1</v>
      </c>
      <c r="G146" s="143"/>
      <c r="H146" s="144">
        <v>1</v>
      </c>
    </row>
    <row r="147" spans="1:8" x14ac:dyDescent="0.35">
      <c r="A147" s="145"/>
      <c r="B147" s="145"/>
      <c r="C147" s="146" t="s">
        <v>574</v>
      </c>
      <c r="D147" s="147"/>
      <c r="E147" s="55"/>
      <c r="F147" s="55"/>
      <c r="G147" s="55">
        <v>1</v>
      </c>
      <c r="H147" s="148">
        <v>1</v>
      </c>
    </row>
    <row r="148" spans="1:8" x14ac:dyDescent="0.35">
      <c r="A148" s="145"/>
      <c r="B148" s="145"/>
      <c r="C148" s="146" t="s">
        <v>594</v>
      </c>
      <c r="D148" s="147"/>
      <c r="E148" s="55">
        <v>1</v>
      </c>
      <c r="F148" s="55"/>
      <c r="G148" s="55"/>
      <c r="H148" s="148">
        <v>1</v>
      </c>
    </row>
    <row r="149" spans="1:8" x14ac:dyDescent="0.35">
      <c r="A149" s="145"/>
      <c r="B149" s="145"/>
      <c r="C149" s="146" t="s">
        <v>608</v>
      </c>
      <c r="D149" s="147"/>
      <c r="E149" s="55">
        <v>1</v>
      </c>
      <c r="F149" s="55"/>
      <c r="G149" s="55"/>
      <c r="H149" s="148">
        <v>1</v>
      </c>
    </row>
    <row r="150" spans="1:8" x14ac:dyDescent="0.35">
      <c r="A150" s="145"/>
      <c r="B150" s="145"/>
      <c r="C150" s="146" t="s">
        <v>585</v>
      </c>
      <c r="D150" s="147"/>
      <c r="E150" s="55"/>
      <c r="F150" s="55">
        <v>1</v>
      </c>
      <c r="G150" s="55"/>
      <c r="H150" s="148">
        <v>1</v>
      </c>
    </row>
    <row r="151" spans="1:8" x14ac:dyDescent="0.35">
      <c r="A151" s="145"/>
      <c r="B151" s="145"/>
      <c r="C151" s="146" t="s">
        <v>600</v>
      </c>
      <c r="D151" s="147"/>
      <c r="E151" s="55">
        <v>1</v>
      </c>
      <c r="F151" s="55"/>
      <c r="G151" s="55"/>
      <c r="H151" s="148">
        <v>1</v>
      </c>
    </row>
    <row r="152" spans="1:8" x14ac:dyDescent="0.35">
      <c r="A152" s="145"/>
      <c r="B152" s="145"/>
      <c r="C152" s="146" t="s">
        <v>540</v>
      </c>
      <c r="D152" s="147"/>
      <c r="E152" s="55"/>
      <c r="F152" s="55"/>
      <c r="G152" s="55">
        <v>1</v>
      </c>
      <c r="H152" s="148">
        <v>1</v>
      </c>
    </row>
    <row r="153" spans="1:8" x14ac:dyDescent="0.35">
      <c r="A153" s="145"/>
      <c r="B153" s="145"/>
      <c r="C153" s="146" t="s">
        <v>606</v>
      </c>
      <c r="D153" s="147"/>
      <c r="E153" s="55">
        <v>1</v>
      </c>
      <c r="F153" s="55"/>
      <c r="G153" s="55"/>
      <c r="H153" s="148">
        <v>1</v>
      </c>
    </row>
    <row r="154" spans="1:8" x14ac:dyDescent="0.35">
      <c r="A154" s="145"/>
      <c r="B154" s="145"/>
      <c r="C154" s="146" t="s">
        <v>602</v>
      </c>
      <c r="D154" s="147"/>
      <c r="E154" s="55">
        <v>1</v>
      </c>
      <c r="F154" s="55"/>
      <c r="G154" s="55"/>
      <c r="H154" s="148">
        <v>1</v>
      </c>
    </row>
    <row r="155" spans="1:8" x14ac:dyDescent="0.35">
      <c r="A155" s="145"/>
      <c r="B155" s="145"/>
      <c r="C155" s="146" t="s">
        <v>583</v>
      </c>
      <c r="D155" s="147"/>
      <c r="E155" s="55"/>
      <c r="F155" s="55">
        <v>1</v>
      </c>
      <c r="G155" s="55"/>
      <c r="H155" s="148">
        <v>1</v>
      </c>
    </row>
    <row r="156" spans="1:8" x14ac:dyDescent="0.35">
      <c r="A156" s="145"/>
      <c r="B156" s="145"/>
      <c r="C156" s="146" t="s">
        <v>590</v>
      </c>
      <c r="D156" s="147"/>
      <c r="E156" s="55">
        <v>1</v>
      </c>
      <c r="F156" s="55"/>
      <c r="G156" s="55"/>
      <c r="H156" s="148">
        <v>1</v>
      </c>
    </row>
    <row r="157" spans="1:8" x14ac:dyDescent="0.35">
      <c r="A157" s="145"/>
      <c r="B157" s="145"/>
      <c r="C157" s="146" t="s">
        <v>579</v>
      </c>
      <c r="D157" s="147"/>
      <c r="E157" s="55"/>
      <c r="F157" s="55">
        <v>1</v>
      </c>
      <c r="G157" s="55"/>
      <c r="H157" s="148">
        <v>1</v>
      </c>
    </row>
    <row r="158" spans="1:8" x14ac:dyDescent="0.35">
      <c r="A158" s="145"/>
      <c r="B158" s="145"/>
      <c r="C158" s="146" t="s">
        <v>596</v>
      </c>
      <c r="D158" s="147"/>
      <c r="E158" s="55">
        <v>1</v>
      </c>
      <c r="F158" s="55"/>
      <c r="G158" s="55"/>
      <c r="H158" s="148">
        <v>1</v>
      </c>
    </row>
    <row r="159" spans="1:8" x14ac:dyDescent="0.35">
      <c r="A159" s="145"/>
      <c r="B159" s="145"/>
      <c r="C159" s="146" t="s">
        <v>577</v>
      </c>
      <c r="D159" s="147"/>
      <c r="E159" s="55"/>
      <c r="F159" s="55">
        <v>1</v>
      </c>
      <c r="G159" s="55"/>
      <c r="H159" s="148">
        <v>1</v>
      </c>
    </row>
    <row r="160" spans="1:8" x14ac:dyDescent="0.35">
      <c r="A160" s="145"/>
      <c r="B160" s="145"/>
      <c r="C160" s="146" t="s">
        <v>587</v>
      </c>
      <c r="D160" s="147"/>
      <c r="E160" s="55">
        <v>1</v>
      </c>
      <c r="F160" s="55"/>
      <c r="G160" s="55"/>
      <c r="H160" s="148">
        <v>1</v>
      </c>
    </row>
    <row r="161" spans="1:8" x14ac:dyDescent="0.35">
      <c r="A161" s="145"/>
      <c r="B161" s="145"/>
      <c r="C161" s="146" t="s">
        <v>546</v>
      </c>
      <c r="D161" s="147"/>
      <c r="E161" s="55">
        <v>1</v>
      </c>
      <c r="F161" s="55"/>
      <c r="G161" s="55"/>
      <c r="H161" s="148">
        <v>1</v>
      </c>
    </row>
    <row r="162" spans="1:8" x14ac:dyDescent="0.35">
      <c r="A162" s="145"/>
      <c r="B162" s="145"/>
      <c r="C162" s="146" t="s">
        <v>592</v>
      </c>
      <c r="D162" s="147"/>
      <c r="E162" s="55"/>
      <c r="F162" s="55">
        <v>1</v>
      </c>
      <c r="G162" s="55"/>
      <c r="H162" s="148">
        <v>1</v>
      </c>
    </row>
    <row r="163" spans="1:8" x14ac:dyDescent="0.35">
      <c r="A163" s="145"/>
      <c r="B163" s="145"/>
      <c r="C163" s="146" t="s">
        <v>604</v>
      </c>
      <c r="D163" s="147"/>
      <c r="E163" s="55"/>
      <c r="F163" s="55">
        <v>1</v>
      </c>
      <c r="G163" s="55"/>
      <c r="H163" s="148">
        <v>1</v>
      </c>
    </row>
    <row r="164" spans="1:8" x14ac:dyDescent="0.35">
      <c r="A164" s="145"/>
      <c r="B164" s="145"/>
      <c r="C164" s="146" t="s">
        <v>2479</v>
      </c>
      <c r="D164" s="147"/>
      <c r="E164" s="55">
        <v>1</v>
      </c>
      <c r="F164" s="55"/>
      <c r="G164" s="55"/>
      <c r="H164" s="148">
        <v>1</v>
      </c>
    </row>
    <row r="165" spans="1:8" x14ac:dyDescent="0.35">
      <c r="A165" s="145"/>
      <c r="B165" s="145"/>
      <c r="C165" s="146" t="s">
        <v>2480</v>
      </c>
      <c r="D165" s="147">
        <v>1</v>
      </c>
      <c r="E165" s="55"/>
      <c r="F165" s="55"/>
      <c r="G165" s="55"/>
      <c r="H165" s="148">
        <v>1</v>
      </c>
    </row>
    <row r="166" spans="1:8" x14ac:dyDescent="0.35">
      <c r="A166" s="145"/>
      <c r="B166" s="141" t="s">
        <v>2461</v>
      </c>
      <c r="C166" s="135"/>
      <c r="D166" s="142">
        <v>1</v>
      </c>
      <c r="E166" s="143">
        <v>10</v>
      </c>
      <c r="F166" s="143">
        <v>7</v>
      </c>
      <c r="G166" s="143">
        <v>2</v>
      </c>
      <c r="H166" s="144">
        <v>20</v>
      </c>
    </row>
    <row r="167" spans="1:8" x14ac:dyDescent="0.35">
      <c r="A167" s="145"/>
      <c r="B167" s="141" t="s">
        <v>300</v>
      </c>
      <c r="C167" s="141" t="s">
        <v>714</v>
      </c>
      <c r="D167" s="142"/>
      <c r="E167" s="143">
        <v>1</v>
      </c>
      <c r="F167" s="143"/>
      <c r="G167" s="143"/>
      <c r="H167" s="144">
        <v>1</v>
      </c>
    </row>
    <row r="168" spans="1:8" x14ac:dyDescent="0.35">
      <c r="A168" s="145"/>
      <c r="B168" s="145"/>
      <c r="C168" s="146" t="s">
        <v>716</v>
      </c>
      <c r="D168" s="147"/>
      <c r="E168" s="55"/>
      <c r="F168" s="55">
        <v>1</v>
      </c>
      <c r="G168" s="55"/>
      <c r="H168" s="148">
        <v>1</v>
      </c>
    </row>
    <row r="169" spans="1:8" x14ac:dyDescent="0.35">
      <c r="A169" s="145"/>
      <c r="B169" s="145"/>
      <c r="C169" s="146" t="s">
        <v>702</v>
      </c>
      <c r="D169" s="147"/>
      <c r="E169" s="55"/>
      <c r="F169" s="55">
        <v>1</v>
      </c>
      <c r="G169" s="55"/>
      <c r="H169" s="148">
        <v>1</v>
      </c>
    </row>
    <row r="170" spans="1:8" x14ac:dyDescent="0.35">
      <c r="A170" s="145"/>
      <c r="B170" s="145"/>
      <c r="C170" s="146" t="s">
        <v>708</v>
      </c>
      <c r="D170" s="147"/>
      <c r="E170" s="55"/>
      <c r="F170" s="55"/>
      <c r="G170" s="55">
        <v>1</v>
      </c>
      <c r="H170" s="148">
        <v>1</v>
      </c>
    </row>
    <row r="171" spans="1:8" x14ac:dyDescent="0.35">
      <c r="A171" s="145"/>
      <c r="B171" s="145"/>
      <c r="C171" s="146" t="s">
        <v>700</v>
      </c>
      <c r="D171" s="147"/>
      <c r="E171" s="55"/>
      <c r="F171" s="55"/>
      <c r="G171" s="55">
        <v>1</v>
      </c>
      <c r="H171" s="148">
        <v>1</v>
      </c>
    </row>
    <row r="172" spans="1:8" x14ac:dyDescent="0.35">
      <c r="A172" s="145"/>
      <c r="B172" s="145"/>
      <c r="C172" s="146" t="s">
        <v>712</v>
      </c>
      <c r="D172" s="147"/>
      <c r="E172" s="55"/>
      <c r="F172" s="55">
        <v>1</v>
      </c>
      <c r="G172" s="55"/>
      <c r="H172" s="148">
        <v>1</v>
      </c>
    </row>
    <row r="173" spans="1:8" x14ac:dyDescent="0.35">
      <c r="A173" s="145"/>
      <c r="B173" s="145"/>
      <c r="C173" s="146" t="s">
        <v>698</v>
      </c>
      <c r="D173" s="147"/>
      <c r="E173" s="55"/>
      <c r="F173" s="55">
        <v>1</v>
      </c>
      <c r="G173" s="55"/>
      <c r="H173" s="148">
        <v>1</v>
      </c>
    </row>
    <row r="174" spans="1:8" x14ac:dyDescent="0.35">
      <c r="A174" s="145"/>
      <c r="B174" s="145"/>
      <c r="C174" s="146" t="s">
        <v>706</v>
      </c>
      <c r="D174" s="147"/>
      <c r="E174" s="55">
        <v>1</v>
      </c>
      <c r="F174" s="55"/>
      <c r="G174" s="55"/>
      <c r="H174" s="148">
        <v>1</v>
      </c>
    </row>
    <row r="175" spans="1:8" x14ac:dyDescent="0.35">
      <c r="A175" s="145"/>
      <c r="B175" s="145"/>
      <c r="C175" s="146" t="s">
        <v>710</v>
      </c>
      <c r="D175" s="147"/>
      <c r="E175" s="55"/>
      <c r="F175" s="55">
        <v>1</v>
      </c>
      <c r="G175" s="55"/>
      <c r="H175" s="148">
        <v>1</v>
      </c>
    </row>
    <row r="176" spans="1:8" x14ac:dyDescent="0.35">
      <c r="A176" s="145"/>
      <c r="B176" s="145"/>
      <c r="C176" s="146" t="s">
        <v>704</v>
      </c>
      <c r="D176" s="147"/>
      <c r="E176" s="55">
        <v>1</v>
      </c>
      <c r="F176" s="55"/>
      <c r="G176" s="55"/>
      <c r="H176" s="148">
        <v>1</v>
      </c>
    </row>
    <row r="177" spans="1:8" x14ac:dyDescent="0.35">
      <c r="A177" s="145"/>
      <c r="B177" s="141" t="s">
        <v>2498</v>
      </c>
      <c r="C177" s="135"/>
      <c r="D177" s="142"/>
      <c r="E177" s="143">
        <v>3</v>
      </c>
      <c r="F177" s="143">
        <v>5</v>
      </c>
      <c r="G177" s="143">
        <v>2</v>
      </c>
      <c r="H177" s="144">
        <v>10</v>
      </c>
    </row>
    <row r="178" spans="1:8" x14ac:dyDescent="0.35">
      <c r="A178" s="141" t="s">
        <v>2459</v>
      </c>
      <c r="B178" s="135"/>
      <c r="C178" s="135"/>
      <c r="D178" s="142">
        <v>4</v>
      </c>
      <c r="E178" s="143">
        <v>30</v>
      </c>
      <c r="F178" s="143">
        <v>15</v>
      </c>
      <c r="G178" s="143">
        <v>4</v>
      </c>
      <c r="H178" s="144">
        <v>53</v>
      </c>
    </row>
    <row r="179" spans="1:8" x14ac:dyDescent="0.35">
      <c r="A179" s="141" t="s">
        <v>2454</v>
      </c>
      <c r="B179" s="141" t="s">
        <v>137</v>
      </c>
      <c r="C179" s="141" t="s">
        <v>552</v>
      </c>
      <c r="D179" s="142"/>
      <c r="E179" s="143">
        <v>1</v>
      </c>
      <c r="F179" s="143"/>
      <c r="G179" s="143"/>
      <c r="H179" s="115">
        <v>1</v>
      </c>
    </row>
    <row r="180" spans="1:8" x14ac:dyDescent="0.35">
      <c r="A180" s="145"/>
      <c r="B180" s="145"/>
      <c r="C180" s="146" t="s">
        <v>560</v>
      </c>
      <c r="D180" s="147"/>
      <c r="E180" s="55">
        <v>1</v>
      </c>
      <c r="F180" s="55"/>
      <c r="G180" s="55"/>
      <c r="H180" s="116">
        <v>1</v>
      </c>
    </row>
    <row r="181" spans="1:8" x14ac:dyDescent="0.35">
      <c r="A181" s="145"/>
      <c r="B181" s="145"/>
      <c r="C181" s="146" t="s">
        <v>548</v>
      </c>
      <c r="D181" s="147"/>
      <c r="E181" s="55">
        <v>1</v>
      </c>
      <c r="F181" s="55"/>
      <c r="G181" s="55"/>
      <c r="H181" s="116">
        <v>1</v>
      </c>
    </row>
    <row r="182" spans="1:8" x14ac:dyDescent="0.35">
      <c r="A182" s="145"/>
      <c r="B182" s="145"/>
      <c r="C182" s="146" t="s">
        <v>558</v>
      </c>
      <c r="D182" s="147"/>
      <c r="E182" s="55">
        <v>1</v>
      </c>
      <c r="F182" s="55"/>
      <c r="G182" s="55"/>
      <c r="H182" s="116">
        <v>1</v>
      </c>
    </row>
    <row r="183" spans="1:8" x14ac:dyDescent="0.35">
      <c r="A183" s="145"/>
      <c r="B183" s="145"/>
      <c r="C183" s="146" t="s">
        <v>570</v>
      </c>
      <c r="D183" s="147"/>
      <c r="E183" s="55">
        <v>1</v>
      </c>
      <c r="F183" s="55"/>
      <c r="G183" s="55"/>
      <c r="H183" s="116">
        <v>1</v>
      </c>
    </row>
    <row r="184" spans="1:8" x14ac:dyDescent="0.35">
      <c r="A184" s="145"/>
      <c r="B184" s="145"/>
      <c r="C184" s="146" t="s">
        <v>544</v>
      </c>
      <c r="D184" s="147"/>
      <c r="E184" s="55">
        <v>1</v>
      </c>
      <c r="F184" s="55"/>
      <c r="G184" s="55"/>
      <c r="H184" s="116">
        <v>1</v>
      </c>
    </row>
    <row r="185" spans="1:8" x14ac:dyDescent="0.35">
      <c r="A185" s="145"/>
      <c r="B185" s="145"/>
      <c r="C185" s="146" t="s">
        <v>564</v>
      </c>
      <c r="D185" s="147">
        <v>1</v>
      </c>
      <c r="E185" s="55"/>
      <c r="F185" s="55"/>
      <c r="G185" s="55"/>
      <c r="H185" s="116">
        <v>1</v>
      </c>
    </row>
    <row r="186" spans="1:8" x14ac:dyDescent="0.35">
      <c r="A186" s="145"/>
      <c r="B186" s="145"/>
      <c r="C186" s="146" t="s">
        <v>566</v>
      </c>
      <c r="D186" s="147">
        <v>1</v>
      </c>
      <c r="E186" s="55"/>
      <c r="F186" s="55"/>
      <c r="G186" s="55"/>
      <c r="H186" s="116">
        <v>1</v>
      </c>
    </row>
    <row r="187" spans="1:8" x14ac:dyDescent="0.35">
      <c r="A187" s="145"/>
      <c r="B187" s="145"/>
      <c r="C187" s="146" t="s">
        <v>568</v>
      </c>
      <c r="D187" s="147"/>
      <c r="E187" s="55">
        <v>1</v>
      </c>
      <c r="F187" s="55"/>
      <c r="G187" s="55"/>
      <c r="H187" s="116">
        <v>1</v>
      </c>
    </row>
    <row r="188" spans="1:8" x14ac:dyDescent="0.35">
      <c r="A188" s="145"/>
      <c r="B188" s="145"/>
      <c r="C188" s="146" t="s">
        <v>572</v>
      </c>
      <c r="D188" s="147"/>
      <c r="E188" s="55"/>
      <c r="F188" s="55">
        <v>1</v>
      </c>
      <c r="G188" s="55"/>
      <c r="H188" s="116">
        <v>1</v>
      </c>
    </row>
    <row r="189" spans="1:8" x14ac:dyDescent="0.35">
      <c r="A189" s="145"/>
      <c r="B189" s="145"/>
      <c r="C189" s="146" t="s">
        <v>554</v>
      </c>
      <c r="D189" s="147"/>
      <c r="E189" s="55">
        <v>1</v>
      </c>
      <c r="F189" s="55"/>
      <c r="G189" s="55"/>
      <c r="H189" s="116">
        <v>1</v>
      </c>
    </row>
    <row r="190" spans="1:8" x14ac:dyDescent="0.35">
      <c r="A190" s="145"/>
      <c r="B190" s="145"/>
      <c r="C190" s="146" t="s">
        <v>556</v>
      </c>
      <c r="D190" s="147"/>
      <c r="E190" s="55"/>
      <c r="F190" s="55">
        <v>1</v>
      </c>
      <c r="G190" s="55"/>
      <c r="H190" s="116">
        <v>1</v>
      </c>
    </row>
    <row r="191" spans="1:8" x14ac:dyDescent="0.35">
      <c r="A191" s="145"/>
      <c r="B191" s="145"/>
      <c r="C191" s="146" t="s">
        <v>550</v>
      </c>
      <c r="D191" s="147"/>
      <c r="E191" s="55"/>
      <c r="F191" s="55">
        <v>1</v>
      </c>
      <c r="G191" s="55"/>
      <c r="H191" s="116">
        <v>1</v>
      </c>
    </row>
    <row r="192" spans="1:8" x14ac:dyDescent="0.35">
      <c r="A192" s="145"/>
      <c r="B192" s="145"/>
      <c r="C192" s="146" t="s">
        <v>562</v>
      </c>
      <c r="D192" s="147"/>
      <c r="E192" s="55">
        <v>1</v>
      </c>
      <c r="F192" s="55"/>
      <c r="G192" s="55"/>
      <c r="H192" s="116">
        <v>1</v>
      </c>
    </row>
    <row r="193" spans="1:8" x14ac:dyDescent="0.35">
      <c r="A193" s="145"/>
      <c r="B193" s="145"/>
      <c r="C193" s="146" t="s">
        <v>546</v>
      </c>
      <c r="D193" s="147"/>
      <c r="E193" s="55">
        <v>1</v>
      </c>
      <c r="F193" s="55"/>
      <c r="G193" s="55"/>
      <c r="H193" s="116">
        <v>1</v>
      </c>
    </row>
    <row r="194" spans="1:8" x14ac:dyDescent="0.35">
      <c r="A194" s="145"/>
      <c r="B194" s="141" t="s">
        <v>2499</v>
      </c>
      <c r="C194" s="135"/>
      <c r="D194" s="142">
        <v>2</v>
      </c>
      <c r="E194" s="143">
        <v>10</v>
      </c>
      <c r="F194" s="143">
        <v>3</v>
      </c>
      <c r="G194" s="143"/>
      <c r="H194" s="144">
        <v>15</v>
      </c>
    </row>
    <row r="195" spans="1:8" x14ac:dyDescent="0.35">
      <c r="A195" s="145"/>
      <c r="B195" s="141" t="s">
        <v>4</v>
      </c>
      <c r="C195" s="141" t="s">
        <v>446</v>
      </c>
      <c r="D195" s="142"/>
      <c r="E195" s="143">
        <v>1</v>
      </c>
      <c r="F195" s="143"/>
      <c r="G195" s="143"/>
      <c r="H195" s="144">
        <v>1</v>
      </c>
    </row>
    <row r="196" spans="1:8" x14ac:dyDescent="0.35">
      <c r="A196" s="145"/>
      <c r="B196" s="145"/>
      <c r="C196" s="146" t="s">
        <v>430</v>
      </c>
      <c r="D196" s="147"/>
      <c r="E196" s="55"/>
      <c r="F196" s="55">
        <v>1</v>
      </c>
      <c r="G196" s="55"/>
      <c r="H196" s="148">
        <v>1</v>
      </c>
    </row>
    <row r="197" spans="1:8" x14ac:dyDescent="0.35">
      <c r="A197" s="145"/>
      <c r="B197" s="145"/>
      <c r="C197" s="146" t="s">
        <v>444</v>
      </c>
      <c r="D197" s="147"/>
      <c r="E197" s="55"/>
      <c r="F197" s="55">
        <v>1</v>
      </c>
      <c r="G197" s="55"/>
      <c r="H197" s="148">
        <v>1</v>
      </c>
    </row>
    <row r="198" spans="1:8" x14ac:dyDescent="0.35">
      <c r="A198" s="145"/>
      <c r="B198" s="145"/>
      <c r="C198" s="146" t="s">
        <v>442</v>
      </c>
      <c r="D198" s="147"/>
      <c r="E198" s="55"/>
      <c r="F198" s="55">
        <v>1</v>
      </c>
      <c r="G198" s="55"/>
      <c r="H198" s="148">
        <v>1</v>
      </c>
    </row>
    <row r="199" spans="1:8" x14ac:dyDescent="0.35">
      <c r="A199" s="145"/>
      <c r="B199" s="145"/>
      <c r="C199" s="146" t="s">
        <v>440</v>
      </c>
      <c r="D199" s="147"/>
      <c r="E199" s="55"/>
      <c r="F199" s="55">
        <v>1</v>
      </c>
      <c r="G199" s="55"/>
      <c r="H199" s="148">
        <v>1</v>
      </c>
    </row>
    <row r="200" spans="1:8" x14ac:dyDescent="0.35">
      <c r="A200" s="145"/>
      <c r="B200" s="145"/>
      <c r="C200" s="146" t="s">
        <v>448</v>
      </c>
      <c r="D200" s="147"/>
      <c r="E200" s="55"/>
      <c r="F200" s="55">
        <v>1</v>
      </c>
      <c r="G200" s="55"/>
      <c r="H200" s="148">
        <v>1</v>
      </c>
    </row>
    <row r="201" spans="1:8" x14ac:dyDescent="0.35">
      <c r="A201" s="145"/>
      <c r="B201" s="145"/>
      <c r="C201" s="146" t="s">
        <v>450</v>
      </c>
      <c r="D201" s="147"/>
      <c r="E201" s="55">
        <v>1</v>
      </c>
      <c r="F201" s="55"/>
      <c r="G201" s="55"/>
      <c r="H201" s="148">
        <v>1</v>
      </c>
    </row>
    <row r="202" spans="1:8" x14ac:dyDescent="0.35">
      <c r="A202" s="145"/>
      <c r="B202" s="145"/>
      <c r="C202" s="146" t="s">
        <v>438</v>
      </c>
      <c r="D202" s="147"/>
      <c r="E202" s="55"/>
      <c r="F202" s="55">
        <v>1</v>
      </c>
      <c r="G202" s="55"/>
      <c r="H202" s="148">
        <v>1</v>
      </c>
    </row>
    <row r="203" spans="1:8" x14ac:dyDescent="0.35">
      <c r="A203" s="145"/>
      <c r="B203" s="145"/>
      <c r="C203" s="146" t="s">
        <v>420</v>
      </c>
      <c r="D203" s="147"/>
      <c r="E203" s="55"/>
      <c r="F203" s="55">
        <v>1</v>
      </c>
      <c r="G203" s="55"/>
      <c r="H203" s="148">
        <v>1</v>
      </c>
    </row>
    <row r="204" spans="1:8" x14ac:dyDescent="0.35">
      <c r="A204" s="145"/>
      <c r="B204" s="145"/>
      <c r="C204" s="146" t="s">
        <v>418</v>
      </c>
      <c r="D204" s="147"/>
      <c r="E204" s="55"/>
      <c r="F204" s="55">
        <v>1</v>
      </c>
      <c r="G204" s="55"/>
      <c r="H204" s="148">
        <v>1</v>
      </c>
    </row>
    <row r="205" spans="1:8" x14ac:dyDescent="0.35">
      <c r="A205" s="145"/>
      <c r="B205" s="145"/>
      <c r="C205" s="146" t="s">
        <v>422</v>
      </c>
      <c r="D205" s="147"/>
      <c r="E205" s="55">
        <v>1</v>
      </c>
      <c r="F205" s="55"/>
      <c r="G205" s="55"/>
      <c r="H205" s="148">
        <v>1</v>
      </c>
    </row>
    <row r="206" spans="1:8" x14ac:dyDescent="0.35">
      <c r="A206" s="145"/>
      <c r="B206" s="145"/>
      <c r="C206" s="146" t="s">
        <v>436</v>
      </c>
      <c r="D206" s="147"/>
      <c r="E206" s="55"/>
      <c r="F206" s="55">
        <v>1</v>
      </c>
      <c r="G206" s="55"/>
      <c r="H206" s="148">
        <v>1</v>
      </c>
    </row>
    <row r="207" spans="1:8" x14ac:dyDescent="0.35">
      <c r="A207" s="145"/>
      <c r="B207" s="145"/>
      <c r="C207" s="146" t="s">
        <v>432</v>
      </c>
      <c r="D207" s="147"/>
      <c r="E207" s="55"/>
      <c r="F207" s="55">
        <v>1</v>
      </c>
      <c r="G207" s="55"/>
      <c r="H207" s="148">
        <v>1</v>
      </c>
    </row>
    <row r="208" spans="1:8" x14ac:dyDescent="0.35">
      <c r="A208" s="145"/>
      <c r="B208" s="145"/>
      <c r="C208" s="146" t="s">
        <v>428</v>
      </c>
      <c r="D208" s="147"/>
      <c r="E208" s="55">
        <v>1</v>
      </c>
      <c r="F208" s="55"/>
      <c r="G208" s="55"/>
      <c r="H208" s="148">
        <v>1</v>
      </c>
    </row>
    <row r="209" spans="1:8" x14ac:dyDescent="0.35">
      <c r="A209" s="145"/>
      <c r="B209" s="145"/>
      <c r="C209" s="146" t="s">
        <v>424</v>
      </c>
      <c r="D209" s="147"/>
      <c r="E209" s="55"/>
      <c r="F209" s="55">
        <v>1</v>
      </c>
      <c r="G209" s="55"/>
      <c r="H209" s="148">
        <v>1</v>
      </c>
    </row>
    <row r="210" spans="1:8" x14ac:dyDescent="0.35">
      <c r="A210" s="145"/>
      <c r="B210" s="145"/>
      <c r="C210" s="146" t="s">
        <v>434</v>
      </c>
      <c r="D210" s="147"/>
      <c r="E210" s="55"/>
      <c r="F210" s="55"/>
      <c r="G210" s="55">
        <v>1</v>
      </c>
      <c r="H210" s="148">
        <v>1</v>
      </c>
    </row>
    <row r="211" spans="1:8" x14ac:dyDescent="0.35">
      <c r="A211" s="145"/>
      <c r="B211" s="145"/>
      <c r="C211" s="146" t="s">
        <v>426</v>
      </c>
      <c r="D211" s="147"/>
      <c r="E211" s="55"/>
      <c r="F211" s="55">
        <v>1</v>
      </c>
      <c r="G211" s="55"/>
      <c r="H211" s="148">
        <v>1</v>
      </c>
    </row>
    <row r="212" spans="1:8" x14ac:dyDescent="0.35">
      <c r="A212" s="145"/>
      <c r="B212" s="145"/>
      <c r="C212" s="146" t="s">
        <v>416</v>
      </c>
      <c r="D212" s="147"/>
      <c r="E212" s="55"/>
      <c r="F212" s="55"/>
      <c r="G212" s="55">
        <v>1</v>
      </c>
      <c r="H212" s="148">
        <v>1</v>
      </c>
    </row>
    <row r="213" spans="1:8" x14ac:dyDescent="0.35">
      <c r="A213" s="145"/>
      <c r="B213" s="141" t="s">
        <v>2462</v>
      </c>
      <c r="C213" s="135"/>
      <c r="D213" s="142"/>
      <c r="E213" s="143">
        <v>4</v>
      </c>
      <c r="F213" s="143">
        <v>12</v>
      </c>
      <c r="G213" s="143">
        <v>2</v>
      </c>
      <c r="H213" s="144">
        <v>18</v>
      </c>
    </row>
    <row r="214" spans="1:8" x14ac:dyDescent="0.35">
      <c r="A214" s="145"/>
      <c r="B214" s="141" t="s">
        <v>372</v>
      </c>
      <c r="C214" s="141" t="s">
        <v>782</v>
      </c>
      <c r="D214" s="142"/>
      <c r="E214" s="143"/>
      <c r="F214" s="143">
        <v>1</v>
      </c>
      <c r="G214" s="143"/>
      <c r="H214" s="144">
        <v>1</v>
      </c>
    </row>
    <row r="215" spans="1:8" x14ac:dyDescent="0.35">
      <c r="A215" s="145"/>
      <c r="B215" s="145"/>
      <c r="C215" s="146" t="s">
        <v>764</v>
      </c>
      <c r="D215" s="147"/>
      <c r="E215" s="55"/>
      <c r="F215" s="55">
        <v>1</v>
      </c>
      <c r="G215" s="55"/>
      <c r="H215" s="148">
        <v>1</v>
      </c>
    </row>
    <row r="216" spans="1:8" x14ac:dyDescent="0.35">
      <c r="A216" s="145"/>
      <c r="B216" s="145"/>
      <c r="C216" s="146" t="s">
        <v>780</v>
      </c>
      <c r="D216" s="147"/>
      <c r="E216" s="55"/>
      <c r="F216" s="55">
        <v>1</v>
      </c>
      <c r="G216" s="55"/>
      <c r="H216" s="148">
        <v>1</v>
      </c>
    </row>
    <row r="217" spans="1:8" x14ac:dyDescent="0.35">
      <c r="A217" s="145"/>
      <c r="B217" s="145"/>
      <c r="C217" s="146" t="s">
        <v>766</v>
      </c>
      <c r="D217" s="147"/>
      <c r="E217" s="55">
        <v>1</v>
      </c>
      <c r="F217" s="55"/>
      <c r="G217" s="55"/>
      <c r="H217" s="148">
        <v>1</v>
      </c>
    </row>
    <row r="218" spans="1:8" x14ac:dyDescent="0.35">
      <c r="A218" s="145"/>
      <c r="B218" s="145"/>
      <c r="C218" s="146" t="s">
        <v>770</v>
      </c>
      <c r="D218" s="147"/>
      <c r="E218" s="55"/>
      <c r="F218" s="55">
        <v>1</v>
      </c>
      <c r="G218" s="55"/>
      <c r="H218" s="148">
        <v>1</v>
      </c>
    </row>
    <row r="219" spans="1:8" x14ac:dyDescent="0.35">
      <c r="A219" s="145"/>
      <c r="B219" s="145"/>
      <c r="C219" s="146" t="s">
        <v>778</v>
      </c>
      <c r="D219" s="147"/>
      <c r="E219" s="55"/>
      <c r="F219" s="55">
        <v>1</v>
      </c>
      <c r="G219" s="55"/>
      <c r="H219" s="148">
        <v>1</v>
      </c>
    </row>
    <row r="220" spans="1:8" x14ac:dyDescent="0.35">
      <c r="A220" s="145"/>
      <c r="B220" s="145"/>
      <c r="C220" s="146" t="s">
        <v>768</v>
      </c>
      <c r="D220" s="147"/>
      <c r="E220" s="55"/>
      <c r="F220" s="55">
        <v>1</v>
      </c>
      <c r="G220" s="55"/>
      <c r="H220" s="148">
        <v>1</v>
      </c>
    </row>
    <row r="221" spans="1:8" x14ac:dyDescent="0.35">
      <c r="A221" s="145"/>
      <c r="B221" s="145"/>
      <c r="C221" s="146" t="s">
        <v>774</v>
      </c>
      <c r="D221" s="147"/>
      <c r="E221" s="55"/>
      <c r="F221" s="55">
        <v>1</v>
      </c>
      <c r="G221" s="55"/>
      <c r="H221" s="148">
        <v>1</v>
      </c>
    </row>
    <row r="222" spans="1:8" x14ac:dyDescent="0.35">
      <c r="A222" s="145"/>
      <c r="B222" s="145"/>
      <c r="C222" s="146" t="s">
        <v>776</v>
      </c>
      <c r="D222" s="147"/>
      <c r="E222" s="55">
        <v>1</v>
      </c>
      <c r="F222" s="55"/>
      <c r="G222" s="55"/>
      <c r="H222" s="148">
        <v>1</v>
      </c>
    </row>
    <row r="223" spans="1:8" x14ac:dyDescent="0.35">
      <c r="A223" s="145"/>
      <c r="B223" s="145"/>
      <c r="C223" s="146" t="s">
        <v>772</v>
      </c>
      <c r="D223" s="147"/>
      <c r="E223" s="55"/>
      <c r="F223" s="55">
        <v>1</v>
      </c>
      <c r="G223" s="55"/>
      <c r="H223" s="148">
        <v>1</v>
      </c>
    </row>
    <row r="224" spans="1:8" x14ac:dyDescent="0.35">
      <c r="A224" s="145"/>
      <c r="B224" s="145"/>
      <c r="C224" s="146" t="s">
        <v>784</v>
      </c>
      <c r="D224" s="147"/>
      <c r="E224" s="55">
        <v>1</v>
      </c>
      <c r="F224" s="55"/>
      <c r="G224" s="55"/>
      <c r="H224" s="148">
        <v>1</v>
      </c>
    </row>
    <row r="225" spans="1:8" x14ac:dyDescent="0.35">
      <c r="A225" s="145"/>
      <c r="B225" s="145"/>
      <c r="C225" s="146" t="s">
        <v>762</v>
      </c>
      <c r="D225" s="147"/>
      <c r="E225" s="55"/>
      <c r="F225" s="55">
        <v>1</v>
      </c>
      <c r="G225" s="55"/>
      <c r="H225" s="148">
        <v>1</v>
      </c>
    </row>
    <row r="226" spans="1:8" x14ac:dyDescent="0.35">
      <c r="A226" s="145"/>
      <c r="B226" s="141" t="s">
        <v>2500</v>
      </c>
      <c r="C226" s="135"/>
      <c r="D226" s="142"/>
      <c r="E226" s="143">
        <v>3</v>
      </c>
      <c r="F226" s="143">
        <v>9</v>
      </c>
      <c r="G226" s="143"/>
      <c r="H226" s="144">
        <v>12</v>
      </c>
    </row>
    <row r="227" spans="1:8" x14ac:dyDescent="0.35">
      <c r="A227" s="141" t="s">
        <v>2460</v>
      </c>
      <c r="B227" s="135"/>
      <c r="C227" s="135"/>
      <c r="D227" s="142">
        <v>2</v>
      </c>
      <c r="E227" s="143">
        <v>17</v>
      </c>
      <c r="F227" s="143">
        <v>24</v>
      </c>
      <c r="G227" s="143">
        <v>2</v>
      </c>
      <c r="H227" s="144">
        <v>45</v>
      </c>
    </row>
    <row r="228" spans="1:8" x14ac:dyDescent="0.35">
      <c r="A228" s="149" t="s">
        <v>2440</v>
      </c>
      <c r="B228" s="150"/>
      <c r="C228" s="150"/>
      <c r="D228" s="151">
        <v>9</v>
      </c>
      <c r="E228" s="152">
        <v>106</v>
      </c>
      <c r="F228" s="152">
        <v>84</v>
      </c>
      <c r="G228" s="152">
        <v>6</v>
      </c>
      <c r="H228" s="153">
        <v>205</v>
      </c>
    </row>
    <row r="229" spans="1:8" x14ac:dyDescent="0.35">
      <c r="A229"/>
      <c r="B229"/>
      <c r="C229"/>
      <c r="D229"/>
      <c r="E229"/>
      <c r="F229"/>
      <c r="G229"/>
      <c r="H229"/>
    </row>
    <row r="230" spans="1:8" x14ac:dyDescent="0.35">
      <c r="A230"/>
      <c r="B230"/>
      <c r="C230"/>
      <c r="D230"/>
      <c r="E230"/>
      <c r="F230"/>
      <c r="G230"/>
      <c r="H230"/>
    </row>
    <row r="231" spans="1:8" x14ac:dyDescent="0.35">
      <c r="A231"/>
      <c r="B231"/>
      <c r="C231"/>
      <c r="D231"/>
      <c r="E231"/>
      <c r="F231"/>
      <c r="G231"/>
      <c r="H231"/>
    </row>
    <row r="232" spans="1:8" x14ac:dyDescent="0.35">
      <c r="A232"/>
      <c r="B232"/>
      <c r="C232"/>
      <c r="D232"/>
      <c r="E232"/>
      <c r="F232"/>
      <c r="G232"/>
      <c r="H232"/>
    </row>
    <row r="233" spans="1:8" x14ac:dyDescent="0.35">
      <c r="A233"/>
      <c r="B233"/>
      <c r="C233"/>
      <c r="D233"/>
      <c r="E233"/>
      <c r="F233"/>
      <c r="G233"/>
      <c r="H233"/>
    </row>
    <row r="234" spans="1:8" x14ac:dyDescent="0.35">
      <c r="A234"/>
      <c r="B234"/>
      <c r="C234"/>
      <c r="D234"/>
      <c r="E234"/>
      <c r="F234"/>
      <c r="G234"/>
      <c r="H234"/>
    </row>
    <row r="235" spans="1:8" x14ac:dyDescent="0.35">
      <c r="A235"/>
      <c r="B235"/>
      <c r="C235"/>
      <c r="D235"/>
      <c r="E235"/>
      <c r="F235"/>
      <c r="G235"/>
      <c r="H235"/>
    </row>
    <row r="236" spans="1:8" x14ac:dyDescent="0.35">
      <c r="A236"/>
      <c r="B236"/>
      <c r="C236"/>
      <c r="D236"/>
      <c r="E236"/>
      <c r="F236"/>
      <c r="G236"/>
      <c r="H236"/>
    </row>
    <row r="237" spans="1:8" x14ac:dyDescent="0.35">
      <c r="A237"/>
      <c r="B237"/>
      <c r="C237"/>
      <c r="D237"/>
      <c r="E237"/>
      <c r="F237"/>
      <c r="G237"/>
      <c r="H237"/>
    </row>
    <row r="238" spans="1:8" x14ac:dyDescent="0.35">
      <c r="A238"/>
      <c r="B238"/>
      <c r="C238"/>
      <c r="D238"/>
      <c r="E238"/>
      <c r="F238"/>
      <c r="G238"/>
      <c r="H238"/>
    </row>
    <row r="239" spans="1:8" x14ac:dyDescent="0.35">
      <c r="A239"/>
      <c r="B239"/>
      <c r="C239"/>
      <c r="D239"/>
      <c r="E239"/>
      <c r="F239"/>
      <c r="G239"/>
      <c r="H239"/>
    </row>
    <row r="240" spans="1:8" x14ac:dyDescent="0.35">
      <c r="A240"/>
      <c r="B240"/>
      <c r="C240"/>
      <c r="D240"/>
      <c r="E240"/>
      <c r="F240"/>
      <c r="G240"/>
      <c r="H240"/>
    </row>
    <row r="241" spans="1:8" x14ac:dyDescent="0.35">
      <c r="A241"/>
      <c r="B241"/>
      <c r="C241"/>
      <c r="D241"/>
      <c r="E241"/>
      <c r="F241"/>
      <c r="G241"/>
      <c r="H241"/>
    </row>
    <row r="242" spans="1:8" x14ac:dyDescent="0.35">
      <c r="A242"/>
      <c r="B242"/>
      <c r="C242"/>
      <c r="D242"/>
      <c r="E242"/>
      <c r="F242"/>
      <c r="G242"/>
      <c r="H242"/>
    </row>
    <row r="243" spans="1:8" x14ac:dyDescent="0.35">
      <c r="A243"/>
      <c r="B243"/>
      <c r="C243"/>
      <c r="D243"/>
      <c r="E243"/>
      <c r="F243"/>
      <c r="G243"/>
      <c r="H243"/>
    </row>
    <row r="244" spans="1:8" x14ac:dyDescent="0.35">
      <c r="A244"/>
      <c r="B244"/>
      <c r="C244"/>
      <c r="D244"/>
      <c r="E244"/>
      <c r="F244"/>
      <c r="G244"/>
      <c r="H244"/>
    </row>
    <row r="245" spans="1:8" x14ac:dyDescent="0.35">
      <c r="A245"/>
      <c r="B245"/>
      <c r="C245"/>
      <c r="D245"/>
      <c r="E245"/>
      <c r="F245"/>
      <c r="G245"/>
      <c r="H245"/>
    </row>
    <row r="246" spans="1:8" x14ac:dyDescent="0.35">
      <c r="A246"/>
      <c r="B246"/>
      <c r="C246"/>
      <c r="D246"/>
      <c r="E246"/>
      <c r="F246"/>
      <c r="G246"/>
      <c r="H246"/>
    </row>
    <row r="247" spans="1:8" x14ac:dyDescent="0.35">
      <c r="A247"/>
      <c r="B247"/>
      <c r="C247"/>
      <c r="D247"/>
      <c r="E247"/>
      <c r="F247"/>
      <c r="G247"/>
      <c r="H247"/>
    </row>
    <row r="248" spans="1:8" x14ac:dyDescent="0.35">
      <c r="A248"/>
      <c r="B248"/>
      <c r="C248"/>
      <c r="D248"/>
      <c r="E248"/>
      <c r="F248"/>
      <c r="G248"/>
      <c r="H248"/>
    </row>
    <row r="249" spans="1:8" x14ac:dyDescent="0.35">
      <c r="A249"/>
      <c r="B249"/>
      <c r="C249"/>
      <c r="D249"/>
      <c r="E249"/>
      <c r="F249"/>
      <c r="G249"/>
      <c r="H249"/>
    </row>
    <row r="250" spans="1:8" x14ac:dyDescent="0.35">
      <c r="A250"/>
      <c r="B250"/>
      <c r="C250"/>
      <c r="D250"/>
      <c r="E250"/>
      <c r="F250"/>
      <c r="G250"/>
      <c r="H250"/>
    </row>
    <row r="251" spans="1:8" x14ac:dyDescent="0.35">
      <c r="A251"/>
      <c r="B251"/>
      <c r="C251"/>
      <c r="D251"/>
      <c r="E251"/>
      <c r="F251"/>
      <c r="G251"/>
      <c r="H251"/>
    </row>
    <row r="252" spans="1:8" x14ac:dyDescent="0.35">
      <c r="A252"/>
      <c r="B252"/>
      <c r="C252"/>
      <c r="D252"/>
      <c r="E252"/>
      <c r="F252"/>
      <c r="G252"/>
      <c r="H252"/>
    </row>
    <row r="253" spans="1:8" x14ac:dyDescent="0.35">
      <c r="A253"/>
      <c r="B253"/>
      <c r="C253"/>
      <c r="D253"/>
      <c r="E253"/>
      <c r="F253"/>
      <c r="G253"/>
      <c r="H253"/>
    </row>
    <row r="254" spans="1:8" x14ac:dyDescent="0.35">
      <c r="A254"/>
      <c r="B254"/>
      <c r="C254"/>
      <c r="D254"/>
      <c r="E254"/>
      <c r="F254"/>
      <c r="G254"/>
      <c r="H254"/>
    </row>
    <row r="255" spans="1:8" x14ac:dyDescent="0.35">
      <c r="A255"/>
      <c r="B255"/>
      <c r="C255"/>
      <c r="D255"/>
      <c r="E255"/>
      <c r="F255"/>
      <c r="G255"/>
      <c r="H255"/>
    </row>
    <row r="256" spans="1:8" x14ac:dyDescent="0.35">
      <c r="C256" s="3"/>
      <c r="D256" s="3"/>
      <c r="E256" s="3"/>
      <c r="F256" s="3"/>
      <c r="G256" s="3"/>
    </row>
    <row r="257" spans="3:7" x14ac:dyDescent="0.35">
      <c r="C257" s="3"/>
      <c r="D257" s="3"/>
      <c r="E257" s="3"/>
      <c r="F257" s="3"/>
      <c r="G257" s="3"/>
    </row>
    <row r="258" spans="3:7" x14ac:dyDescent="0.35">
      <c r="C258" s="3"/>
      <c r="D258" s="3"/>
      <c r="E258" s="3"/>
      <c r="F258" s="3"/>
      <c r="G258" s="3"/>
    </row>
    <row r="259" spans="3:7" x14ac:dyDescent="0.35">
      <c r="C259" s="3"/>
      <c r="D259" s="3"/>
      <c r="E259" s="3"/>
      <c r="F259" s="3"/>
      <c r="G259" s="3"/>
    </row>
    <row r="260" spans="3:7" x14ac:dyDescent="0.35">
      <c r="C260" s="3"/>
      <c r="D260" s="3"/>
      <c r="E260" s="3"/>
      <c r="F260" s="3"/>
      <c r="G260" s="3"/>
    </row>
    <row r="261" spans="3:7" x14ac:dyDescent="0.35">
      <c r="C261" s="3"/>
      <c r="D261" s="3"/>
      <c r="E261" s="3"/>
      <c r="F261" s="3"/>
      <c r="G261" s="3"/>
    </row>
    <row r="262" spans="3:7" x14ac:dyDescent="0.35">
      <c r="C262" s="3"/>
      <c r="D262" s="3"/>
      <c r="E262" s="3"/>
      <c r="F262" s="3"/>
      <c r="G262" s="3"/>
    </row>
    <row r="263" spans="3:7" x14ac:dyDescent="0.35">
      <c r="C263" s="3"/>
      <c r="D263" s="3"/>
      <c r="E263" s="3"/>
      <c r="F263" s="3"/>
      <c r="G263" s="3"/>
    </row>
    <row r="264" spans="3:7" x14ac:dyDescent="0.35">
      <c r="C264" s="3"/>
      <c r="D264" s="3"/>
      <c r="E264" s="3"/>
      <c r="F264" s="3"/>
      <c r="G264" s="3"/>
    </row>
    <row r="265" spans="3:7" x14ac:dyDescent="0.35">
      <c r="C265" s="3"/>
      <c r="D265" s="3"/>
      <c r="E265" s="3"/>
      <c r="F265" s="3"/>
      <c r="G265" s="3"/>
    </row>
    <row r="266" spans="3:7" x14ac:dyDescent="0.35">
      <c r="C266" s="3"/>
      <c r="D266" s="3"/>
      <c r="E266" s="3"/>
      <c r="F266" s="3"/>
      <c r="G266" s="3"/>
    </row>
    <row r="267" spans="3:7" x14ac:dyDescent="0.35">
      <c r="C267" s="3"/>
      <c r="D267" s="3"/>
      <c r="E267" s="3"/>
      <c r="F267" s="3"/>
      <c r="G267" s="3"/>
    </row>
  </sheetData>
  <pageMargins left="0.28000000000000003" right="0.22" top="0.48" bottom="0.74803149606299213" header="0.31496062992125984" footer="0.31496062992125984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67"/>
  <sheetViews>
    <sheetView workbookViewId="0">
      <pane xSplit="2" ySplit="2" topLeftCell="C3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10.85546875" defaultRowHeight="21" x14ac:dyDescent="0.35"/>
  <cols>
    <col min="1" max="1" width="10.85546875" style="3"/>
    <col min="2" max="2" width="13.7109375" style="3" customWidth="1"/>
    <col min="3" max="3" width="37.28515625" style="17" customWidth="1"/>
    <col min="4" max="7" width="11" style="17" customWidth="1"/>
    <col min="8" max="8" width="11" style="3" customWidth="1"/>
    <col min="9" max="16384" width="10.85546875" style="3"/>
  </cols>
  <sheetData>
    <row r="1" spans="1:8" x14ac:dyDescent="0.35">
      <c r="A1" s="159" t="s">
        <v>2451</v>
      </c>
      <c r="B1" s="160" t="s">
        <v>2502</v>
      </c>
      <c r="C1"/>
      <c r="D1"/>
      <c r="E1"/>
      <c r="F1"/>
      <c r="G1"/>
      <c r="H1"/>
    </row>
    <row r="2" spans="1:8" s="90" customFormat="1" ht="12.75" customHeight="1" x14ac:dyDescent="0.2">
      <c r="A2"/>
      <c r="B2"/>
      <c r="C2"/>
      <c r="D2"/>
      <c r="E2"/>
      <c r="F2"/>
      <c r="G2"/>
      <c r="H2"/>
    </row>
    <row r="3" spans="1:8" x14ac:dyDescent="0.35">
      <c r="A3" s="134" t="s">
        <v>2503</v>
      </c>
      <c r="B3" s="135"/>
      <c r="C3" s="135"/>
      <c r="D3" s="136" t="s">
        <v>2446</v>
      </c>
      <c r="E3" s="137"/>
      <c r="F3" s="137"/>
      <c r="G3" s="137"/>
      <c r="H3" s="138"/>
    </row>
    <row r="4" spans="1:8" ht="63" x14ac:dyDescent="0.35">
      <c r="A4" s="139" t="s">
        <v>2453</v>
      </c>
      <c r="B4" s="139" t="s">
        <v>2452</v>
      </c>
      <c r="C4" s="139" t="s">
        <v>876</v>
      </c>
      <c r="D4" s="154" t="s">
        <v>2450</v>
      </c>
      <c r="E4" s="155" t="s">
        <v>2448</v>
      </c>
      <c r="F4" s="156" t="s">
        <v>2449</v>
      </c>
      <c r="G4" s="157" t="s">
        <v>2447</v>
      </c>
      <c r="H4" s="140" t="s">
        <v>2440</v>
      </c>
    </row>
    <row r="5" spans="1:8" x14ac:dyDescent="0.35">
      <c r="A5" s="141" t="s">
        <v>2455</v>
      </c>
      <c r="B5" s="141" t="s">
        <v>48</v>
      </c>
      <c r="C5" s="141" t="s">
        <v>452</v>
      </c>
      <c r="D5" s="142"/>
      <c r="E5" s="143"/>
      <c r="F5" s="143">
        <v>400000</v>
      </c>
      <c r="G5" s="143"/>
      <c r="H5" s="144">
        <v>400000</v>
      </c>
    </row>
    <row r="6" spans="1:8" x14ac:dyDescent="0.35">
      <c r="A6" s="145"/>
      <c r="B6" s="145"/>
      <c r="C6" s="146" t="s">
        <v>473</v>
      </c>
      <c r="D6" s="147"/>
      <c r="E6" s="55"/>
      <c r="F6" s="55">
        <v>400000</v>
      </c>
      <c r="G6" s="55"/>
      <c r="H6" s="148">
        <v>400000</v>
      </c>
    </row>
    <row r="7" spans="1:8" x14ac:dyDescent="0.35">
      <c r="A7" s="145"/>
      <c r="B7" s="145"/>
      <c r="C7" s="146" t="s">
        <v>454</v>
      </c>
      <c r="D7" s="147"/>
      <c r="E7" s="55"/>
      <c r="F7" s="55">
        <v>400000</v>
      </c>
      <c r="G7" s="55"/>
      <c r="H7" s="148">
        <v>400000</v>
      </c>
    </row>
    <row r="8" spans="1:8" x14ac:dyDescent="0.35">
      <c r="A8" s="145"/>
      <c r="B8" s="145"/>
      <c r="C8" s="146" t="s">
        <v>458</v>
      </c>
      <c r="D8" s="147">
        <v>200000</v>
      </c>
      <c r="E8" s="55"/>
      <c r="F8" s="55"/>
      <c r="G8" s="55"/>
      <c r="H8" s="148">
        <v>200000</v>
      </c>
    </row>
    <row r="9" spans="1:8" x14ac:dyDescent="0.35">
      <c r="A9" s="145"/>
      <c r="B9" s="145"/>
      <c r="C9" s="146" t="s">
        <v>469</v>
      </c>
      <c r="D9" s="147"/>
      <c r="E9" s="55"/>
      <c r="F9" s="55">
        <v>400000</v>
      </c>
      <c r="G9" s="55"/>
      <c r="H9" s="148">
        <v>400000</v>
      </c>
    </row>
    <row r="10" spans="1:8" x14ac:dyDescent="0.35">
      <c r="A10" s="145"/>
      <c r="B10" s="145"/>
      <c r="C10" s="146" t="s">
        <v>464</v>
      </c>
      <c r="D10" s="147"/>
      <c r="E10" s="55"/>
      <c r="F10" s="55">
        <v>400000</v>
      </c>
      <c r="G10" s="55"/>
      <c r="H10" s="148">
        <v>400000</v>
      </c>
    </row>
    <row r="11" spans="1:8" x14ac:dyDescent="0.35">
      <c r="A11" s="145"/>
      <c r="B11" s="145"/>
      <c r="C11" s="146" t="s">
        <v>460</v>
      </c>
      <c r="D11" s="147"/>
      <c r="E11" s="55"/>
      <c r="F11" s="55">
        <v>400000</v>
      </c>
      <c r="G11" s="55"/>
      <c r="H11" s="148">
        <v>400000</v>
      </c>
    </row>
    <row r="12" spans="1:8" x14ac:dyDescent="0.35">
      <c r="A12" s="145"/>
      <c r="B12" s="145"/>
      <c r="C12" s="146" t="s">
        <v>471</v>
      </c>
      <c r="D12" s="147"/>
      <c r="E12" s="55"/>
      <c r="F12" s="55">
        <v>400000</v>
      </c>
      <c r="G12" s="55"/>
      <c r="H12" s="148">
        <v>400000</v>
      </c>
    </row>
    <row r="13" spans="1:8" x14ac:dyDescent="0.35">
      <c r="A13" s="145"/>
      <c r="B13" s="145"/>
      <c r="C13" s="146" t="s">
        <v>456</v>
      </c>
      <c r="D13" s="147"/>
      <c r="E13" s="55">
        <v>300000</v>
      </c>
      <c r="F13" s="55"/>
      <c r="G13" s="55"/>
      <c r="H13" s="148">
        <v>300000</v>
      </c>
    </row>
    <row r="14" spans="1:8" x14ac:dyDescent="0.35">
      <c r="A14" s="145"/>
      <c r="B14" s="145"/>
      <c r="C14" s="146" t="s">
        <v>462</v>
      </c>
      <c r="D14" s="147"/>
      <c r="E14" s="55">
        <v>300000</v>
      </c>
      <c r="F14" s="55"/>
      <c r="G14" s="55"/>
      <c r="H14" s="148">
        <v>300000</v>
      </c>
    </row>
    <row r="15" spans="1:8" x14ac:dyDescent="0.35">
      <c r="A15" s="145"/>
      <c r="B15" s="145"/>
      <c r="C15" s="146" t="s">
        <v>2463</v>
      </c>
      <c r="D15" s="147"/>
      <c r="E15" s="55">
        <v>300000</v>
      </c>
      <c r="F15" s="55"/>
      <c r="G15" s="55"/>
      <c r="H15" s="148">
        <v>300000</v>
      </c>
    </row>
    <row r="16" spans="1:8" x14ac:dyDescent="0.35">
      <c r="A16" s="145"/>
      <c r="B16" s="145"/>
      <c r="C16" s="146" t="s">
        <v>2464</v>
      </c>
      <c r="D16" s="147"/>
      <c r="E16" s="55">
        <v>300000</v>
      </c>
      <c r="F16" s="55"/>
      <c r="G16" s="55"/>
      <c r="H16" s="148">
        <v>300000</v>
      </c>
    </row>
    <row r="17" spans="1:8" x14ac:dyDescent="0.35">
      <c r="A17" s="145"/>
      <c r="B17" s="141" t="s">
        <v>2485</v>
      </c>
      <c r="C17" s="135"/>
      <c r="D17" s="142">
        <v>200000</v>
      </c>
      <c r="E17" s="143">
        <v>1200000</v>
      </c>
      <c r="F17" s="143">
        <v>2800000</v>
      </c>
      <c r="G17" s="143"/>
      <c r="H17" s="144">
        <v>4200000</v>
      </c>
    </row>
    <row r="18" spans="1:8" x14ac:dyDescent="0.35">
      <c r="A18" s="145"/>
      <c r="B18" s="141" t="s">
        <v>68</v>
      </c>
      <c r="C18" s="141" t="s">
        <v>475</v>
      </c>
      <c r="D18" s="142"/>
      <c r="E18" s="143"/>
      <c r="F18" s="143">
        <v>400000</v>
      </c>
      <c r="G18" s="143"/>
      <c r="H18" s="144">
        <v>400000</v>
      </c>
    </row>
    <row r="19" spans="1:8" x14ac:dyDescent="0.35">
      <c r="A19" s="145"/>
      <c r="B19" s="145"/>
      <c r="C19" s="146" t="s">
        <v>493</v>
      </c>
      <c r="D19" s="147"/>
      <c r="E19" s="55">
        <v>300000</v>
      </c>
      <c r="F19" s="55"/>
      <c r="G19" s="55"/>
      <c r="H19" s="148">
        <v>300000</v>
      </c>
    </row>
    <row r="20" spans="1:8" x14ac:dyDescent="0.35">
      <c r="A20" s="145"/>
      <c r="B20" s="145"/>
      <c r="C20" s="146" t="s">
        <v>477</v>
      </c>
      <c r="D20" s="147"/>
      <c r="E20" s="55"/>
      <c r="F20" s="55">
        <v>400000</v>
      </c>
      <c r="G20" s="55"/>
      <c r="H20" s="148">
        <v>400000</v>
      </c>
    </row>
    <row r="21" spans="1:8" x14ac:dyDescent="0.35">
      <c r="A21" s="145"/>
      <c r="B21" s="145"/>
      <c r="C21" s="146" t="s">
        <v>479</v>
      </c>
      <c r="D21" s="147"/>
      <c r="E21" s="55"/>
      <c r="F21" s="55">
        <v>400000</v>
      </c>
      <c r="G21" s="55"/>
      <c r="H21" s="148">
        <v>400000</v>
      </c>
    </row>
    <row r="22" spans="1:8" x14ac:dyDescent="0.35">
      <c r="A22" s="145"/>
      <c r="B22" s="145"/>
      <c r="C22" s="146" t="s">
        <v>487</v>
      </c>
      <c r="D22" s="147"/>
      <c r="E22" s="55">
        <v>300000</v>
      </c>
      <c r="F22" s="55"/>
      <c r="G22" s="55"/>
      <c r="H22" s="148">
        <v>300000</v>
      </c>
    </row>
    <row r="23" spans="1:8" x14ac:dyDescent="0.35">
      <c r="A23" s="145"/>
      <c r="B23" s="145"/>
      <c r="C23" s="146" t="s">
        <v>485</v>
      </c>
      <c r="D23" s="147"/>
      <c r="E23" s="55">
        <v>300000</v>
      </c>
      <c r="F23" s="55"/>
      <c r="G23" s="55"/>
      <c r="H23" s="148">
        <v>300000</v>
      </c>
    </row>
    <row r="24" spans="1:8" x14ac:dyDescent="0.35">
      <c r="A24" s="145"/>
      <c r="B24" s="145"/>
      <c r="C24" s="146" t="s">
        <v>481</v>
      </c>
      <c r="D24" s="147"/>
      <c r="E24" s="55"/>
      <c r="F24" s="55">
        <v>400000</v>
      </c>
      <c r="G24" s="55"/>
      <c r="H24" s="148">
        <v>400000</v>
      </c>
    </row>
    <row r="25" spans="1:8" x14ac:dyDescent="0.35">
      <c r="A25" s="145"/>
      <c r="B25" s="145"/>
      <c r="C25" s="146" t="s">
        <v>483</v>
      </c>
      <c r="D25" s="147"/>
      <c r="E25" s="55"/>
      <c r="F25" s="55">
        <v>400000</v>
      </c>
      <c r="G25" s="55"/>
      <c r="H25" s="148">
        <v>400000</v>
      </c>
    </row>
    <row r="26" spans="1:8" x14ac:dyDescent="0.35">
      <c r="A26" s="145"/>
      <c r="B26" s="145"/>
      <c r="C26" s="146" t="s">
        <v>497</v>
      </c>
      <c r="D26" s="147"/>
      <c r="E26" s="55">
        <v>300000</v>
      </c>
      <c r="F26" s="55"/>
      <c r="G26" s="55"/>
      <c r="H26" s="148">
        <v>300000</v>
      </c>
    </row>
    <row r="27" spans="1:8" x14ac:dyDescent="0.35">
      <c r="A27" s="145"/>
      <c r="B27" s="145"/>
      <c r="C27" s="146" t="s">
        <v>489</v>
      </c>
      <c r="D27" s="147"/>
      <c r="E27" s="55">
        <v>300000</v>
      </c>
      <c r="F27" s="55"/>
      <c r="G27" s="55"/>
      <c r="H27" s="148">
        <v>300000</v>
      </c>
    </row>
    <row r="28" spans="1:8" x14ac:dyDescent="0.35">
      <c r="A28" s="145"/>
      <c r="B28" s="145"/>
      <c r="C28" s="146" t="s">
        <v>495</v>
      </c>
      <c r="D28" s="147"/>
      <c r="E28" s="55">
        <v>300000</v>
      </c>
      <c r="F28" s="55"/>
      <c r="G28" s="55"/>
      <c r="H28" s="148">
        <v>300000</v>
      </c>
    </row>
    <row r="29" spans="1:8" x14ac:dyDescent="0.35">
      <c r="A29" s="145"/>
      <c r="B29" s="145"/>
      <c r="C29" s="146" t="s">
        <v>491</v>
      </c>
      <c r="D29" s="147"/>
      <c r="E29" s="55">
        <v>300000</v>
      </c>
      <c r="F29" s="55"/>
      <c r="G29" s="55"/>
      <c r="H29" s="148">
        <v>300000</v>
      </c>
    </row>
    <row r="30" spans="1:8" x14ac:dyDescent="0.35">
      <c r="A30" s="145"/>
      <c r="B30" s="141" t="s">
        <v>2486</v>
      </c>
      <c r="C30" s="135"/>
      <c r="D30" s="142"/>
      <c r="E30" s="143">
        <v>2100000</v>
      </c>
      <c r="F30" s="143">
        <v>2000000</v>
      </c>
      <c r="G30" s="143"/>
      <c r="H30" s="144">
        <v>4100000</v>
      </c>
    </row>
    <row r="31" spans="1:8" x14ac:dyDescent="0.35">
      <c r="A31" s="145"/>
      <c r="B31" s="141" t="s">
        <v>202</v>
      </c>
      <c r="C31" s="141" t="s">
        <v>612</v>
      </c>
      <c r="D31" s="142"/>
      <c r="E31" s="143">
        <v>300000</v>
      </c>
      <c r="F31" s="143"/>
      <c r="G31" s="143"/>
      <c r="H31" s="144">
        <v>300000</v>
      </c>
    </row>
    <row r="32" spans="1:8" x14ac:dyDescent="0.35">
      <c r="A32" s="145"/>
      <c r="B32" s="145"/>
      <c r="C32" s="146" t="s">
        <v>629</v>
      </c>
      <c r="D32" s="147"/>
      <c r="E32" s="55"/>
      <c r="F32" s="55">
        <v>400000</v>
      </c>
      <c r="G32" s="55"/>
      <c r="H32" s="148">
        <v>400000</v>
      </c>
    </row>
    <row r="33" spans="1:8" x14ac:dyDescent="0.35">
      <c r="A33" s="145"/>
      <c r="B33" s="145"/>
      <c r="C33" s="146" t="s">
        <v>624</v>
      </c>
      <c r="D33" s="147"/>
      <c r="E33" s="55">
        <v>300000</v>
      </c>
      <c r="F33" s="55"/>
      <c r="G33" s="55"/>
      <c r="H33" s="148">
        <v>300000</v>
      </c>
    </row>
    <row r="34" spans="1:8" x14ac:dyDescent="0.35">
      <c r="A34" s="145"/>
      <c r="B34" s="145"/>
      <c r="C34" s="146" t="s">
        <v>637</v>
      </c>
      <c r="D34" s="147">
        <v>200000</v>
      </c>
      <c r="E34" s="55"/>
      <c r="F34" s="55"/>
      <c r="G34" s="55"/>
      <c r="H34" s="148">
        <v>200000</v>
      </c>
    </row>
    <row r="35" spans="1:8" x14ac:dyDescent="0.35">
      <c r="A35" s="145"/>
      <c r="B35" s="145"/>
      <c r="C35" s="146" t="s">
        <v>626</v>
      </c>
      <c r="D35" s="147"/>
      <c r="E35" s="55"/>
      <c r="F35" s="55">
        <v>400000</v>
      </c>
      <c r="G35" s="55"/>
      <c r="H35" s="148">
        <v>400000</v>
      </c>
    </row>
    <row r="36" spans="1:8" x14ac:dyDescent="0.35">
      <c r="A36" s="145"/>
      <c r="B36" s="145"/>
      <c r="C36" s="146" t="s">
        <v>618</v>
      </c>
      <c r="D36" s="147"/>
      <c r="E36" s="55">
        <v>300000</v>
      </c>
      <c r="F36" s="55"/>
      <c r="G36" s="55"/>
      <c r="H36" s="148">
        <v>300000</v>
      </c>
    </row>
    <row r="37" spans="1:8" x14ac:dyDescent="0.35">
      <c r="A37" s="145"/>
      <c r="B37" s="145"/>
      <c r="C37" s="146" t="s">
        <v>614</v>
      </c>
      <c r="D37" s="147"/>
      <c r="E37" s="55"/>
      <c r="F37" s="55">
        <v>400000</v>
      </c>
      <c r="G37" s="55"/>
      <c r="H37" s="148">
        <v>400000</v>
      </c>
    </row>
    <row r="38" spans="1:8" x14ac:dyDescent="0.35">
      <c r="A38" s="145"/>
      <c r="B38" s="145"/>
      <c r="C38" s="146" t="s">
        <v>620</v>
      </c>
      <c r="D38" s="147"/>
      <c r="E38" s="55">
        <v>300000</v>
      </c>
      <c r="F38" s="55"/>
      <c r="G38" s="55"/>
      <c r="H38" s="148">
        <v>300000</v>
      </c>
    </row>
    <row r="39" spans="1:8" x14ac:dyDescent="0.35">
      <c r="A39" s="145"/>
      <c r="B39" s="145"/>
      <c r="C39" s="146" t="s">
        <v>639</v>
      </c>
      <c r="D39" s="147"/>
      <c r="E39" s="55">
        <v>300000</v>
      </c>
      <c r="F39" s="55"/>
      <c r="G39" s="55"/>
      <c r="H39" s="148">
        <v>300000</v>
      </c>
    </row>
    <row r="40" spans="1:8" x14ac:dyDescent="0.35">
      <c r="A40" s="145"/>
      <c r="B40" s="145"/>
      <c r="C40" s="146" t="s">
        <v>529</v>
      </c>
      <c r="D40" s="147"/>
      <c r="E40" s="55">
        <v>300000</v>
      </c>
      <c r="F40" s="55"/>
      <c r="G40" s="55"/>
      <c r="H40" s="148">
        <v>300000</v>
      </c>
    </row>
    <row r="41" spans="1:8" x14ac:dyDescent="0.35">
      <c r="A41" s="145"/>
      <c r="B41" s="145"/>
      <c r="C41" s="146" t="s">
        <v>631</v>
      </c>
      <c r="D41" s="147"/>
      <c r="E41" s="55">
        <v>300000</v>
      </c>
      <c r="F41" s="55"/>
      <c r="G41" s="55"/>
      <c r="H41" s="148">
        <v>300000</v>
      </c>
    </row>
    <row r="42" spans="1:8" x14ac:dyDescent="0.35">
      <c r="A42" s="145"/>
      <c r="B42" s="145"/>
      <c r="C42" s="146" t="s">
        <v>635</v>
      </c>
      <c r="D42" s="147"/>
      <c r="E42" s="55">
        <v>300000</v>
      </c>
      <c r="F42" s="55"/>
      <c r="G42" s="55"/>
      <c r="H42" s="148">
        <v>300000</v>
      </c>
    </row>
    <row r="43" spans="1:8" x14ac:dyDescent="0.35">
      <c r="A43" s="145"/>
      <c r="B43" s="145"/>
      <c r="C43" s="146" t="s">
        <v>633</v>
      </c>
      <c r="D43" s="147"/>
      <c r="E43" s="55"/>
      <c r="F43" s="55">
        <v>400000</v>
      </c>
      <c r="G43" s="55"/>
      <c r="H43" s="148">
        <v>400000</v>
      </c>
    </row>
    <row r="44" spans="1:8" x14ac:dyDescent="0.35">
      <c r="A44" s="145"/>
      <c r="B44" s="145"/>
      <c r="C44" s="146" t="s">
        <v>616</v>
      </c>
      <c r="D44" s="147"/>
      <c r="E44" s="55">
        <v>300000</v>
      </c>
      <c r="F44" s="55"/>
      <c r="G44" s="55"/>
      <c r="H44" s="148">
        <v>300000</v>
      </c>
    </row>
    <row r="45" spans="1:8" x14ac:dyDescent="0.35">
      <c r="A45" s="145"/>
      <c r="B45" s="145"/>
      <c r="C45" s="146" t="s">
        <v>622</v>
      </c>
      <c r="D45" s="147"/>
      <c r="E45" s="55"/>
      <c r="F45" s="55">
        <v>400000</v>
      </c>
      <c r="G45" s="55"/>
      <c r="H45" s="148">
        <v>400000</v>
      </c>
    </row>
    <row r="46" spans="1:8" x14ac:dyDescent="0.35">
      <c r="A46" s="145"/>
      <c r="B46" s="145"/>
      <c r="C46" s="146" t="s">
        <v>610</v>
      </c>
      <c r="D46" s="147"/>
      <c r="E46" s="55"/>
      <c r="F46" s="55">
        <v>400000</v>
      </c>
      <c r="G46" s="55"/>
      <c r="H46" s="148">
        <v>400000</v>
      </c>
    </row>
    <row r="47" spans="1:8" x14ac:dyDescent="0.35">
      <c r="A47" s="145"/>
      <c r="B47" s="141" t="s">
        <v>2487</v>
      </c>
      <c r="C47" s="135"/>
      <c r="D47" s="142">
        <v>200000</v>
      </c>
      <c r="E47" s="143">
        <v>2700000</v>
      </c>
      <c r="F47" s="143">
        <v>2400000</v>
      </c>
      <c r="G47" s="143"/>
      <c r="H47" s="144">
        <v>5300000</v>
      </c>
    </row>
    <row r="48" spans="1:8" x14ac:dyDescent="0.35">
      <c r="A48" s="145"/>
      <c r="B48" s="141" t="s">
        <v>405</v>
      </c>
      <c r="C48" s="141" t="s">
        <v>812</v>
      </c>
      <c r="D48" s="142"/>
      <c r="E48" s="143">
        <v>300000</v>
      </c>
      <c r="F48" s="143"/>
      <c r="G48" s="143"/>
      <c r="H48" s="144">
        <v>300000</v>
      </c>
    </row>
    <row r="49" spans="1:8" x14ac:dyDescent="0.35">
      <c r="A49" s="145"/>
      <c r="B49" s="145"/>
      <c r="C49" s="146" t="s">
        <v>808</v>
      </c>
      <c r="D49" s="147"/>
      <c r="E49" s="55">
        <v>300000</v>
      </c>
      <c r="F49" s="55"/>
      <c r="G49" s="55"/>
      <c r="H49" s="148">
        <v>300000</v>
      </c>
    </row>
    <row r="50" spans="1:8" x14ac:dyDescent="0.35">
      <c r="A50" s="145"/>
      <c r="B50" s="145"/>
      <c r="C50" s="146" t="s">
        <v>814</v>
      </c>
      <c r="D50" s="147"/>
      <c r="E50" s="55">
        <v>300000</v>
      </c>
      <c r="F50" s="55"/>
      <c r="G50" s="55"/>
      <c r="H50" s="148">
        <v>300000</v>
      </c>
    </row>
    <row r="51" spans="1:8" x14ac:dyDescent="0.35">
      <c r="A51" s="145"/>
      <c r="B51" s="145"/>
      <c r="C51" s="146" t="s">
        <v>810</v>
      </c>
      <c r="D51" s="147"/>
      <c r="E51" s="55">
        <v>300000</v>
      </c>
      <c r="F51" s="55"/>
      <c r="G51" s="55"/>
      <c r="H51" s="148">
        <v>300000</v>
      </c>
    </row>
    <row r="52" spans="1:8" x14ac:dyDescent="0.35">
      <c r="A52" s="145"/>
      <c r="B52" s="141" t="s">
        <v>2488</v>
      </c>
      <c r="C52" s="135"/>
      <c r="D52" s="142"/>
      <c r="E52" s="143">
        <v>1200000</v>
      </c>
      <c r="F52" s="143"/>
      <c r="G52" s="143"/>
      <c r="H52" s="144">
        <v>1200000</v>
      </c>
    </row>
    <row r="53" spans="1:8" x14ac:dyDescent="0.35">
      <c r="A53" s="145"/>
      <c r="B53" s="141" t="s">
        <v>266</v>
      </c>
      <c r="C53" s="141" t="s">
        <v>680</v>
      </c>
      <c r="D53" s="142"/>
      <c r="E53" s="143"/>
      <c r="F53" s="143">
        <v>400000</v>
      </c>
      <c r="G53" s="143"/>
      <c r="H53" s="144">
        <v>400000</v>
      </c>
    </row>
    <row r="54" spans="1:8" x14ac:dyDescent="0.35">
      <c r="A54" s="145"/>
      <c r="B54" s="145"/>
      <c r="C54" s="146" t="s">
        <v>670</v>
      </c>
      <c r="D54" s="147"/>
      <c r="E54" s="55"/>
      <c r="F54" s="55">
        <v>400000</v>
      </c>
      <c r="G54" s="55"/>
      <c r="H54" s="148">
        <v>400000</v>
      </c>
    </row>
    <row r="55" spans="1:8" x14ac:dyDescent="0.35">
      <c r="A55" s="145"/>
      <c r="B55" s="145"/>
      <c r="C55" s="146" t="s">
        <v>676</v>
      </c>
      <c r="D55" s="147"/>
      <c r="E55" s="55">
        <v>300000</v>
      </c>
      <c r="F55" s="55"/>
      <c r="G55" s="55"/>
      <c r="H55" s="148">
        <v>300000</v>
      </c>
    </row>
    <row r="56" spans="1:8" x14ac:dyDescent="0.35">
      <c r="A56" s="145"/>
      <c r="B56" s="145"/>
      <c r="C56" s="146" t="s">
        <v>678</v>
      </c>
      <c r="D56" s="147"/>
      <c r="E56" s="55"/>
      <c r="F56" s="55">
        <v>400000</v>
      </c>
      <c r="G56" s="55"/>
      <c r="H56" s="148">
        <v>400000</v>
      </c>
    </row>
    <row r="57" spans="1:8" x14ac:dyDescent="0.35">
      <c r="A57" s="145"/>
      <c r="B57" s="145"/>
      <c r="C57" s="146" t="s">
        <v>682</v>
      </c>
      <c r="D57" s="147"/>
      <c r="E57" s="55">
        <v>300000</v>
      </c>
      <c r="F57" s="55"/>
      <c r="G57" s="55"/>
      <c r="H57" s="148">
        <v>300000</v>
      </c>
    </row>
    <row r="58" spans="1:8" x14ac:dyDescent="0.35">
      <c r="A58" s="145"/>
      <c r="B58" s="145"/>
      <c r="C58" s="146" t="s">
        <v>672</v>
      </c>
      <c r="D58" s="147"/>
      <c r="E58" s="55"/>
      <c r="F58" s="55">
        <v>400000</v>
      </c>
      <c r="G58" s="55"/>
      <c r="H58" s="148">
        <v>400000</v>
      </c>
    </row>
    <row r="59" spans="1:8" x14ac:dyDescent="0.35">
      <c r="A59" s="145"/>
      <c r="B59" s="145"/>
      <c r="C59" s="146" t="s">
        <v>674</v>
      </c>
      <c r="D59" s="147"/>
      <c r="E59" s="55"/>
      <c r="F59" s="55">
        <v>400000</v>
      </c>
      <c r="G59" s="55"/>
      <c r="H59" s="148">
        <v>400000</v>
      </c>
    </row>
    <row r="60" spans="1:8" x14ac:dyDescent="0.35">
      <c r="A60" s="145"/>
      <c r="B60" s="141" t="s">
        <v>2489</v>
      </c>
      <c r="C60" s="135"/>
      <c r="D60" s="142"/>
      <c r="E60" s="143">
        <v>600000</v>
      </c>
      <c r="F60" s="143">
        <v>2000000</v>
      </c>
      <c r="G60" s="143"/>
      <c r="H60" s="144">
        <v>2600000</v>
      </c>
    </row>
    <row r="61" spans="1:8" x14ac:dyDescent="0.35">
      <c r="A61" s="145"/>
      <c r="B61" s="141" t="s">
        <v>387</v>
      </c>
      <c r="C61" s="141" t="s">
        <v>788</v>
      </c>
      <c r="D61" s="142"/>
      <c r="E61" s="143">
        <v>300000</v>
      </c>
      <c r="F61" s="143"/>
      <c r="G61" s="143"/>
      <c r="H61" s="144">
        <v>300000</v>
      </c>
    </row>
    <row r="62" spans="1:8" x14ac:dyDescent="0.35">
      <c r="A62" s="145"/>
      <c r="B62" s="145"/>
      <c r="C62" s="146" t="s">
        <v>797</v>
      </c>
      <c r="D62" s="147"/>
      <c r="E62" s="55">
        <v>300000</v>
      </c>
      <c r="F62" s="55"/>
      <c r="G62" s="55"/>
      <c r="H62" s="148">
        <v>300000</v>
      </c>
    </row>
    <row r="63" spans="1:8" x14ac:dyDescent="0.35">
      <c r="A63" s="145"/>
      <c r="B63" s="145"/>
      <c r="C63" s="146" t="s">
        <v>805</v>
      </c>
      <c r="D63" s="147"/>
      <c r="E63" s="55">
        <v>300000</v>
      </c>
      <c r="F63" s="55"/>
      <c r="G63" s="55"/>
      <c r="H63" s="148">
        <v>300000</v>
      </c>
    </row>
    <row r="64" spans="1:8" x14ac:dyDescent="0.35">
      <c r="A64" s="145"/>
      <c r="B64" s="145"/>
      <c r="C64" s="146" t="s">
        <v>558</v>
      </c>
      <c r="D64" s="147"/>
      <c r="E64" s="55">
        <v>300000</v>
      </c>
      <c r="F64" s="55"/>
      <c r="G64" s="55"/>
      <c r="H64" s="148">
        <v>300000</v>
      </c>
    </row>
    <row r="65" spans="1:8" x14ac:dyDescent="0.35">
      <c r="A65" s="145"/>
      <c r="B65" s="145"/>
      <c r="C65" s="146" t="s">
        <v>793</v>
      </c>
      <c r="D65" s="147"/>
      <c r="E65" s="55">
        <v>300000</v>
      </c>
      <c r="F65" s="55"/>
      <c r="G65" s="55"/>
      <c r="H65" s="148">
        <v>300000</v>
      </c>
    </row>
    <row r="66" spans="1:8" x14ac:dyDescent="0.35">
      <c r="A66" s="145"/>
      <c r="B66" s="145"/>
      <c r="C66" s="146" t="s">
        <v>803</v>
      </c>
      <c r="D66" s="147"/>
      <c r="E66" s="55">
        <v>300000</v>
      </c>
      <c r="F66" s="55"/>
      <c r="G66" s="55"/>
      <c r="H66" s="148">
        <v>300000</v>
      </c>
    </row>
    <row r="67" spans="1:8" x14ac:dyDescent="0.35">
      <c r="A67" s="145"/>
      <c r="B67" s="145"/>
      <c r="C67" s="146" t="s">
        <v>801</v>
      </c>
      <c r="D67" s="147"/>
      <c r="E67" s="55"/>
      <c r="F67" s="55">
        <v>400000</v>
      </c>
      <c r="G67" s="55"/>
      <c r="H67" s="148">
        <v>400000</v>
      </c>
    </row>
    <row r="68" spans="1:8" x14ac:dyDescent="0.35">
      <c r="A68" s="145"/>
      <c r="B68" s="145"/>
      <c r="C68" s="146" t="s">
        <v>438</v>
      </c>
      <c r="D68" s="147"/>
      <c r="E68" s="55">
        <v>300000</v>
      </c>
      <c r="F68" s="55"/>
      <c r="G68" s="55"/>
      <c r="H68" s="148">
        <v>300000</v>
      </c>
    </row>
    <row r="69" spans="1:8" x14ac:dyDescent="0.35">
      <c r="A69" s="145"/>
      <c r="B69" s="145"/>
      <c r="C69" s="146" t="s">
        <v>799</v>
      </c>
      <c r="D69" s="147"/>
      <c r="E69" s="55">
        <v>300000</v>
      </c>
      <c r="F69" s="55"/>
      <c r="G69" s="55"/>
      <c r="H69" s="148">
        <v>300000</v>
      </c>
    </row>
    <row r="70" spans="1:8" x14ac:dyDescent="0.35">
      <c r="A70" s="145"/>
      <c r="B70" s="145"/>
      <c r="C70" s="146" t="s">
        <v>786</v>
      </c>
      <c r="D70" s="147"/>
      <c r="E70" s="55">
        <v>300000</v>
      </c>
      <c r="F70" s="55"/>
      <c r="G70" s="55"/>
      <c r="H70" s="148">
        <v>300000</v>
      </c>
    </row>
    <row r="71" spans="1:8" x14ac:dyDescent="0.35">
      <c r="A71" s="145"/>
      <c r="B71" s="145"/>
      <c r="C71" s="146" t="s">
        <v>795</v>
      </c>
      <c r="D71" s="147"/>
      <c r="E71" s="55">
        <v>300000</v>
      </c>
      <c r="F71" s="55"/>
      <c r="G71" s="55"/>
      <c r="H71" s="148">
        <v>300000</v>
      </c>
    </row>
    <row r="72" spans="1:8" x14ac:dyDescent="0.35">
      <c r="A72" s="145"/>
      <c r="B72" s="145"/>
      <c r="C72" s="146" t="s">
        <v>790</v>
      </c>
      <c r="D72" s="147">
        <v>200000</v>
      </c>
      <c r="E72" s="55"/>
      <c r="F72" s="55"/>
      <c r="G72" s="55"/>
      <c r="H72" s="148">
        <v>200000</v>
      </c>
    </row>
    <row r="73" spans="1:8" x14ac:dyDescent="0.35">
      <c r="A73" s="145"/>
      <c r="B73" s="141" t="s">
        <v>2490</v>
      </c>
      <c r="C73" s="135"/>
      <c r="D73" s="142">
        <v>200000</v>
      </c>
      <c r="E73" s="143">
        <v>3000000</v>
      </c>
      <c r="F73" s="143">
        <v>400000</v>
      </c>
      <c r="G73" s="143"/>
      <c r="H73" s="144">
        <v>3600000</v>
      </c>
    </row>
    <row r="74" spans="1:8" x14ac:dyDescent="0.35">
      <c r="A74" s="141" t="s">
        <v>2491</v>
      </c>
      <c r="B74" s="135"/>
      <c r="C74" s="135"/>
      <c r="D74" s="142">
        <v>600000</v>
      </c>
      <c r="E74" s="143">
        <v>10800000</v>
      </c>
      <c r="F74" s="143">
        <v>9600000</v>
      </c>
      <c r="G74" s="143"/>
      <c r="H74" s="144">
        <v>21000000</v>
      </c>
    </row>
    <row r="75" spans="1:8" x14ac:dyDescent="0.35">
      <c r="A75" s="141" t="s">
        <v>2458</v>
      </c>
      <c r="B75" s="141" t="s">
        <v>350</v>
      </c>
      <c r="C75" s="141" t="s">
        <v>750</v>
      </c>
      <c r="D75" s="142"/>
      <c r="E75" s="143">
        <v>300000</v>
      </c>
      <c r="F75" s="143"/>
      <c r="G75" s="143"/>
      <c r="H75" s="144">
        <v>300000</v>
      </c>
    </row>
    <row r="76" spans="1:8" x14ac:dyDescent="0.35">
      <c r="A76" s="145"/>
      <c r="B76" s="145"/>
      <c r="C76" s="146" t="s">
        <v>752</v>
      </c>
      <c r="D76" s="147"/>
      <c r="E76" s="55">
        <v>300000</v>
      </c>
      <c r="F76" s="55"/>
      <c r="G76" s="55"/>
      <c r="H76" s="148">
        <v>300000</v>
      </c>
    </row>
    <row r="77" spans="1:8" x14ac:dyDescent="0.35">
      <c r="A77" s="145"/>
      <c r="B77" s="145"/>
      <c r="C77" s="146" t="s">
        <v>758</v>
      </c>
      <c r="D77" s="147"/>
      <c r="E77" s="55"/>
      <c r="F77" s="55">
        <v>400000</v>
      </c>
      <c r="G77" s="55"/>
      <c r="H77" s="148">
        <v>400000</v>
      </c>
    </row>
    <row r="78" spans="1:8" x14ac:dyDescent="0.35">
      <c r="A78" s="145"/>
      <c r="B78" s="145"/>
      <c r="C78" s="146" t="s">
        <v>756</v>
      </c>
      <c r="D78" s="147"/>
      <c r="E78" s="55">
        <v>300000</v>
      </c>
      <c r="F78" s="55"/>
      <c r="G78" s="55"/>
      <c r="H78" s="148">
        <v>300000</v>
      </c>
    </row>
    <row r="79" spans="1:8" x14ac:dyDescent="0.35">
      <c r="A79" s="145"/>
      <c r="B79" s="145"/>
      <c r="C79" s="146" t="s">
        <v>760</v>
      </c>
      <c r="D79" s="147"/>
      <c r="E79" s="55">
        <v>300000</v>
      </c>
      <c r="F79" s="55"/>
      <c r="G79" s="55"/>
      <c r="H79" s="148">
        <v>300000</v>
      </c>
    </row>
    <row r="80" spans="1:8" x14ac:dyDescent="0.35">
      <c r="A80" s="145"/>
      <c r="B80" s="145"/>
      <c r="C80" s="146" t="s">
        <v>754</v>
      </c>
      <c r="D80" s="147"/>
      <c r="E80" s="55">
        <v>300000</v>
      </c>
      <c r="F80" s="55"/>
      <c r="G80" s="55"/>
      <c r="H80" s="148">
        <v>300000</v>
      </c>
    </row>
    <row r="81" spans="1:8" x14ac:dyDescent="0.35">
      <c r="A81" s="145"/>
      <c r="B81" s="141" t="s">
        <v>2492</v>
      </c>
      <c r="C81" s="135"/>
      <c r="D81" s="142"/>
      <c r="E81" s="143">
        <v>1500000</v>
      </c>
      <c r="F81" s="143">
        <v>400000</v>
      </c>
      <c r="G81" s="143"/>
      <c r="H81" s="144">
        <v>1900000</v>
      </c>
    </row>
    <row r="82" spans="1:8" x14ac:dyDescent="0.35">
      <c r="A82" s="145"/>
      <c r="B82" s="141" t="s">
        <v>235</v>
      </c>
      <c r="C82" s="141" t="s">
        <v>655</v>
      </c>
      <c r="D82" s="142"/>
      <c r="E82" s="143">
        <v>300000</v>
      </c>
      <c r="F82" s="143"/>
      <c r="G82" s="143"/>
      <c r="H82" s="144">
        <v>300000</v>
      </c>
    </row>
    <row r="83" spans="1:8" x14ac:dyDescent="0.35">
      <c r="A83" s="145"/>
      <c r="B83" s="145"/>
      <c r="C83" s="146" t="s">
        <v>542</v>
      </c>
      <c r="D83" s="147"/>
      <c r="E83" s="55">
        <v>300000</v>
      </c>
      <c r="F83" s="55"/>
      <c r="G83" s="55"/>
      <c r="H83" s="148">
        <v>300000</v>
      </c>
    </row>
    <row r="84" spans="1:8" x14ac:dyDescent="0.35">
      <c r="A84" s="145"/>
      <c r="B84" s="145"/>
      <c r="C84" s="146" t="s">
        <v>660</v>
      </c>
      <c r="D84" s="147"/>
      <c r="E84" s="55">
        <v>300000</v>
      </c>
      <c r="F84" s="55"/>
      <c r="G84" s="55"/>
      <c r="H84" s="148">
        <v>300000</v>
      </c>
    </row>
    <row r="85" spans="1:8" x14ac:dyDescent="0.35">
      <c r="A85" s="145"/>
      <c r="B85" s="145"/>
      <c r="C85" s="146" t="s">
        <v>651</v>
      </c>
      <c r="D85" s="147"/>
      <c r="E85" s="55">
        <v>300000</v>
      </c>
      <c r="F85" s="55"/>
      <c r="G85" s="55"/>
      <c r="H85" s="148">
        <v>300000</v>
      </c>
    </row>
    <row r="86" spans="1:8" x14ac:dyDescent="0.35">
      <c r="A86" s="145"/>
      <c r="B86" s="145"/>
      <c r="C86" s="146" t="s">
        <v>649</v>
      </c>
      <c r="D86" s="147"/>
      <c r="E86" s="55">
        <v>300000</v>
      </c>
      <c r="F86" s="55"/>
      <c r="G86" s="55"/>
      <c r="H86" s="148">
        <v>300000</v>
      </c>
    </row>
    <row r="87" spans="1:8" x14ac:dyDescent="0.35">
      <c r="A87" s="145"/>
      <c r="B87" s="145"/>
      <c r="C87" s="146" t="s">
        <v>653</v>
      </c>
      <c r="D87" s="147"/>
      <c r="E87" s="55">
        <v>300000</v>
      </c>
      <c r="F87" s="55"/>
      <c r="G87" s="55"/>
      <c r="H87" s="148">
        <v>300000</v>
      </c>
    </row>
    <row r="88" spans="1:8" x14ac:dyDescent="0.35">
      <c r="A88" s="145"/>
      <c r="B88" s="145"/>
      <c r="C88" s="146" t="s">
        <v>645</v>
      </c>
      <c r="D88" s="147"/>
      <c r="E88" s="55"/>
      <c r="F88" s="55">
        <v>400000</v>
      </c>
      <c r="G88" s="55"/>
      <c r="H88" s="148">
        <v>400000</v>
      </c>
    </row>
    <row r="89" spans="1:8" x14ac:dyDescent="0.35">
      <c r="A89" s="145"/>
      <c r="B89" s="145"/>
      <c r="C89" s="146" t="s">
        <v>668</v>
      </c>
      <c r="D89" s="147"/>
      <c r="E89" s="55">
        <v>300000</v>
      </c>
      <c r="F89" s="55"/>
      <c r="G89" s="55"/>
      <c r="H89" s="148">
        <v>300000</v>
      </c>
    </row>
    <row r="90" spans="1:8" x14ac:dyDescent="0.35">
      <c r="A90" s="145"/>
      <c r="B90" s="145"/>
      <c r="C90" s="146" t="s">
        <v>641</v>
      </c>
      <c r="D90" s="147"/>
      <c r="E90" s="55"/>
      <c r="F90" s="55">
        <v>400000</v>
      </c>
      <c r="G90" s="55"/>
      <c r="H90" s="148">
        <v>400000</v>
      </c>
    </row>
    <row r="91" spans="1:8" x14ac:dyDescent="0.35">
      <c r="A91" s="145"/>
      <c r="B91" s="145"/>
      <c r="C91" s="146" t="s">
        <v>664</v>
      </c>
      <c r="D91" s="147"/>
      <c r="E91" s="55"/>
      <c r="F91" s="55">
        <v>400000</v>
      </c>
      <c r="G91" s="55"/>
      <c r="H91" s="148">
        <v>400000</v>
      </c>
    </row>
    <row r="92" spans="1:8" x14ac:dyDescent="0.35">
      <c r="A92" s="145"/>
      <c r="B92" s="145"/>
      <c r="C92" s="146" t="s">
        <v>647</v>
      </c>
      <c r="D92" s="147"/>
      <c r="E92" s="55">
        <v>300000</v>
      </c>
      <c r="F92" s="55"/>
      <c r="G92" s="55"/>
      <c r="H92" s="148">
        <v>300000</v>
      </c>
    </row>
    <row r="93" spans="1:8" x14ac:dyDescent="0.35">
      <c r="A93" s="145"/>
      <c r="B93" s="145"/>
      <c r="C93" s="146" t="s">
        <v>657</v>
      </c>
      <c r="D93" s="147"/>
      <c r="E93" s="55">
        <v>300000</v>
      </c>
      <c r="F93" s="55"/>
      <c r="G93" s="55"/>
      <c r="H93" s="148">
        <v>300000</v>
      </c>
    </row>
    <row r="94" spans="1:8" x14ac:dyDescent="0.35">
      <c r="A94" s="145"/>
      <c r="B94" s="145"/>
      <c r="C94" s="146" t="s">
        <v>662</v>
      </c>
      <c r="D94" s="147"/>
      <c r="E94" s="55"/>
      <c r="F94" s="55">
        <v>400000</v>
      </c>
      <c r="G94" s="55"/>
      <c r="H94" s="148">
        <v>400000</v>
      </c>
    </row>
    <row r="95" spans="1:8" x14ac:dyDescent="0.35">
      <c r="A95" s="145"/>
      <c r="B95" s="145"/>
      <c r="C95" s="146" t="s">
        <v>666</v>
      </c>
      <c r="D95" s="147"/>
      <c r="E95" s="55">
        <v>300000</v>
      </c>
      <c r="F95" s="55"/>
      <c r="G95" s="55"/>
      <c r="H95" s="148">
        <v>300000</v>
      </c>
    </row>
    <row r="96" spans="1:8" x14ac:dyDescent="0.35">
      <c r="A96" s="145"/>
      <c r="B96" s="145"/>
      <c r="C96" s="146" t="s">
        <v>643</v>
      </c>
      <c r="D96" s="147"/>
      <c r="E96" s="55">
        <v>300000</v>
      </c>
      <c r="F96" s="55"/>
      <c r="G96" s="55"/>
      <c r="H96" s="148">
        <v>300000</v>
      </c>
    </row>
    <row r="97" spans="1:8" x14ac:dyDescent="0.35">
      <c r="A97" s="145"/>
      <c r="B97" s="141" t="s">
        <v>2493</v>
      </c>
      <c r="C97" s="135"/>
      <c r="D97" s="142"/>
      <c r="E97" s="143">
        <v>3300000</v>
      </c>
      <c r="F97" s="143">
        <v>1600000</v>
      </c>
      <c r="G97" s="143"/>
      <c r="H97" s="144">
        <v>4900000</v>
      </c>
    </row>
    <row r="98" spans="1:8" x14ac:dyDescent="0.35">
      <c r="A98" s="145"/>
      <c r="B98" s="141" t="s">
        <v>282</v>
      </c>
      <c r="C98" s="141" t="s">
        <v>694</v>
      </c>
      <c r="D98" s="142"/>
      <c r="E98" s="143"/>
      <c r="F98" s="143">
        <v>400000</v>
      </c>
      <c r="G98" s="143"/>
      <c r="H98" s="144">
        <v>400000</v>
      </c>
    </row>
    <row r="99" spans="1:8" x14ac:dyDescent="0.35">
      <c r="A99" s="145"/>
      <c r="B99" s="145"/>
      <c r="C99" s="146" t="s">
        <v>854</v>
      </c>
      <c r="D99" s="147"/>
      <c r="E99" s="55"/>
      <c r="F99" s="55">
        <v>400000</v>
      </c>
      <c r="G99" s="55"/>
      <c r="H99" s="148">
        <v>400000</v>
      </c>
    </row>
    <row r="100" spans="1:8" x14ac:dyDescent="0.35">
      <c r="A100" s="145"/>
      <c r="B100" s="145"/>
      <c r="C100" s="146" t="s">
        <v>686</v>
      </c>
      <c r="D100" s="147"/>
      <c r="E100" s="55"/>
      <c r="F100" s="55">
        <v>400000</v>
      </c>
      <c r="G100" s="55"/>
      <c r="H100" s="148">
        <v>400000</v>
      </c>
    </row>
    <row r="101" spans="1:8" x14ac:dyDescent="0.35">
      <c r="A101" s="145"/>
      <c r="B101" s="145"/>
      <c r="C101" s="146" t="s">
        <v>690</v>
      </c>
      <c r="D101" s="147"/>
      <c r="E101" s="55"/>
      <c r="F101" s="55">
        <v>400000</v>
      </c>
      <c r="G101" s="55"/>
      <c r="H101" s="148">
        <v>400000</v>
      </c>
    </row>
    <row r="102" spans="1:8" x14ac:dyDescent="0.35">
      <c r="A102" s="145"/>
      <c r="B102" s="145"/>
      <c r="C102" s="146" t="s">
        <v>684</v>
      </c>
      <c r="D102" s="147"/>
      <c r="E102" s="55"/>
      <c r="F102" s="55">
        <v>400000</v>
      </c>
      <c r="G102" s="55"/>
      <c r="H102" s="148">
        <v>400000</v>
      </c>
    </row>
    <row r="103" spans="1:8" x14ac:dyDescent="0.35">
      <c r="A103" s="145"/>
      <c r="B103" s="145"/>
      <c r="C103" s="146" t="s">
        <v>692</v>
      </c>
      <c r="D103" s="147"/>
      <c r="E103" s="55">
        <v>300000</v>
      </c>
      <c r="F103" s="55"/>
      <c r="G103" s="55"/>
      <c r="H103" s="148">
        <v>300000</v>
      </c>
    </row>
    <row r="104" spans="1:8" x14ac:dyDescent="0.35">
      <c r="A104" s="145"/>
      <c r="B104" s="145"/>
      <c r="C104" s="146" t="s">
        <v>2484</v>
      </c>
      <c r="D104" s="147"/>
      <c r="E104" s="55"/>
      <c r="F104" s="55">
        <v>400000</v>
      </c>
      <c r="G104" s="55"/>
      <c r="H104" s="148">
        <v>400000</v>
      </c>
    </row>
    <row r="105" spans="1:8" x14ac:dyDescent="0.35">
      <c r="A105" s="145"/>
      <c r="B105" s="145"/>
      <c r="C105" s="146" t="s">
        <v>2483</v>
      </c>
      <c r="D105" s="147"/>
      <c r="E105" s="55"/>
      <c r="F105" s="55">
        <v>400000</v>
      </c>
      <c r="G105" s="55"/>
      <c r="H105" s="148">
        <v>400000</v>
      </c>
    </row>
    <row r="106" spans="1:8" x14ac:dyDescent="0.35">
      <c r="A106" s="145"/>
      <c r="B106" s="141" t="s">
        <v>2494</v>
      </c>
      <c r="C106" s="135"/>
      <c r="D106" s="142"/>
      <c r="E106" s="143">
        <v>300000</v>
      </c>
      <c r="F106" s="143">
        <v>2800000</v>
      </c>
      <c r="G106" s="143"/>
      <c r="H106" s="144">
        <v>3100000</v>
      </c>
    </row>
    <row r="107" spans="1:8" x14ac:dyDescent="0.35">
      <c r="A107" s="145"/>
      <c r="B107" s="141" t="s">
        <v>316</v>
      </c>
      <c r="C107" s="141" t="s">
        <v>720</v>
      </c>
      <c r="D107" s="142"/>
      <c r="E107" s="143"/>
      <c r="F107" s="143">
        <v>400000</v>
      </c>
      <c r="G107" s="143"/>
      <c r="H107" s="144">
        <v>400000</v>
      </c>
    </row>
    <row r="108" spans="1:8" x14ac:dyDescent="0.35">
      <c r="A108" s="145"/>
      <c r="B108" s="145"/>
      <c r="C108" s="146" t="s">
        <v>748</v>
      </c>
      <c r="D108" s="147"/>
      <c r="E108" s="55">
        <v>300000</v>
      </c>
      <c r="F108" s="55"/>
      <c r="G108" s="55"/>
      <c r="H108" s="148">
        <v>300000</v>
      </c>
    </row>
    <row r="109" spans="1:8" x14ac:dyDescent="0.35">
      <c r="A109" s="145"/>
      <c r="B109" s="145"/>
      <c r="C109" s="146" t="s">
        <v>738</v>
      </c>
      <c r="D109" s="147"/>
      <c r="E109" s="55"/>
      <c r="F109" s="55">
        <v>400000</v>
      </c>
      <c r="G109" s="55"/>
      <c r="H109" s="148">
        <v>400000</v>
      </c>
    </row>
    <row r="110" spans="1:8" x14ac:dyDescent="0.35">
      <c r="A110" s="145"/>
      <c r="B110" s="145"/>
      <c r="C110" s="146" t="s">
        <v>744</v>
      </c>
      <c r="D110" s="147"/>
      <c r="E110" s="55">
        <v>300000</v>
      </c>
      <c r="F110" s="55"/>
      <c r="G110" s="55"/>
      <c r="H110" s="148">
        <v>300000</v>
      </c>
    </row>
    <row r="111" spans="1:8" x14ac:dyDescent="0.35">
      <c r="A111" s="145"/>
      <c r="B111" s="145"/>
      <c r="C111" s="146" t="s">
        <v>734</v>
      </c>
      <c r="D111" s="147"/>
      <c r="E111" s="55">
        <v>300000</v>
      </c>
      <c r="F111" s="55"/>
      <c r="G111" s="55"/>
      <c r="H111" s="148">
        <v>300000</v>
      </c>
    </row>
    <row r="112" spans="1:8" x14ac:dyDescent="0.35">
      <c r="A112" s="145"/>
      <c r="B112" s="145"/>
      <c r="C112" s="146" t="s">
        <v>736</v>
      </c>
      <c r="D112" s="147"/>
      <c r="E112" s="55"/>
      <c r="F112" s="55">
        <v>400000</v>
      </c>
      <c r="G112" s="55"/>
      <c r="H112" s="148">
        <v>400000</v>
      </c>
    </row>
    <row r="113" spans="1:8" x14ac:dyDescent="0.35">
      <c r="A113" s="145"/>
      <c r="B113" s="145"/>
      <c r="C113" s="146" t="s">
        <v>718</v>
      </c>
      <c r="D113" s="147"/>
      <c r="E113" s="55"/>
      <c r="F113" s="55">
        <v>400000</v>
      </c>
      <c r="G113" s="55"/>
      <c r="H113" s="148">
        <v>400000</v>
      </c>
    </row>
    <row r="114" spans="1:8" x14ac:dyDescent="0.35">
      <c r="A114" s="145"/>
      <c r="B114" s="145"/>
      <c r="C114" s="146" t="s">
        <v>730</v>
      </c>
      <c r="D114" s="147"/>
      <c r="E114" s="55"/>
      <c r="F114" s="55">
        <v>400000</v>
      </c>
      <c r="G114" s="55"/>
      <c r="H114" s="148">
        <v>400000</v>
      </c>
    </row>
    <row r="115" spans="1:8" x14ac:dyDescent="0.35">
      <c r="A115" s="145"/>
      <c r="B115" s="145"/>
      <c r="C115" s="146" t="s">
        <v>746</v>
      </c>
      <c r="D115" s="147"/>
      <c r="E115" s="55">
        <v>300000</v>
      </c>
      <c r="F115" s="55"/>
      <c r="G115" s="55"/>
      <c r="H115" s="148">
        <v>300000</v>
      </c>
    </row>
    <row r="116" spans="1:8" x14ac:dyDescent="0.35">
      <c r="A116" s="145"/>
      <c r="B116" s="145"/>
      <c r="C116" s="146" t="s">
        <v>728</v>
      </c>
      <c r="D116" s="147"/>
      <c r="E116" s="55">
        <v>300000</v>
      </c>
      <c r="F116" s="55"/>
      <c r="G116" s="55"/>
      <c r="H116" s="148">
        <v>300000</v>
      </c>
    </row>
    <row r="117" spans="1:8" x14ac:dyDescent="0.35">
      <c r="A117" s="145"/>
      <c r="B117" s="145"/>
      <c r="C117" s="146" t="s">
        <v>732</v>
      </c>
      <c r="D117" s="147"/>
      <c r="E117" s="55">
        <v>300000</v>
      </c>
      <c r="F117" s="55"/>
      <c r="G117" s="55"/>
      <c r="H117" s="148">
        <v>300000</v>
      </c>
    </row>
    <row r="118" spans="1:8" x14ac:dyDescent="0.35">
      <c r="A118" s="145"/>
      <c r="B118" s="145"/>
      <c r="C118" s="146" t="s">
        <v>742</v>
      </c>
      <c r="D118" s="147"/>
      <c r="E118" s="55"/>
      <c r="F118" s="55">
        <v>400000</v>
      </c>
      <c r="G118" s="55"/>
      <c r="H118" s="148">
        <v>400000</v>
      </c>
    </row>
    <row r="119" spans="1:8" x14ac:dyDescent="0.35">
      <c r="A119" s="145"/>
      <c r="B119" s="145"/>
      <c r="C119" s="146" t="s">
        <v>722</v>
      </c>
      <c r="D119" s="147"/>
      <c r="E119" s="55"/>
      <c r="F119" s="55">
        <v>400000</v>
      </c>
      <c r="G119" s="55"/>
      <c r="H119" s="148">
        <v>400000</v>
      </c>
    </row>
    <row r="120" spans="1:8" x14ac:dyDescent="0.35">
      <c r="A120" s="145"/>
      <c r="B120" s="145"/>
      <c r="C120" s="146" t="s">
        <v>740</v>
      </c>
      <c r="D120" s="147"/>
      <c r="E120" s="55"/>
      <c r="F120" s="55">
        <v>400000</v>
      </c>
      <c r="G120" s="55"/>
      <c r="H120" s="148">
        <v>400000</v>
      </c>
    </row>
    <row r="121" spans="1:8" x14ac:dyDescent="0.35">
      <c r="A121" s="145"/>
      <c r="B121" s="145"/>
      <c r="C121" s="146" t="s">
        <v>726</v>
      </c>
      <c r="D121" s="147"/>
      <c r="E121" s="55"/>
      <c r="F121" s="55">
        <v>400000</v>
      </c>
      <c r="G121" s="55"/>
      <c r="H121" s="148">
        <v>400000</v>
      </c>
    </row>
    <row r="122" spans="1:8" x14ac:dyDescent="0.35">
      <c r="A122" s="145"/>
      <c r="B122" s="141" t="s">
        <v>2495</v>
      </c>
      <c r="C122" s="135"/>
      <c r="D122" s="142"/>
      <c r="E122" s="143">
        <v>1800000</v>
      </c>
      <c r="F122" s="143">
        <v>3600000</v>
      </c>
      <c r="G122" s="143"/>
      <c r="H122" s="144">
        <v>5400000</v>
      </c>
    </row>
    <row r="123" spans="1:8" x14ac:dyDescent="0.35">
      <c r="A123" s="141" t="s">
        <v>2496</v>
      </c>
      <c r="B123" s="135"/>
      <c r="C123" s="135"/>
      <c r="D123" s="142"/>
      <c r="E123" s="143">
        <v>6900000</v>
      </c>
      <c r="F123" s="143">
        <v>8400000</v>
      </c>
      <c r="G123" s="143"/>
      <c r="H123" s="144">
        <v>15300000</v>
      </c>
    </row>
    <row r="124" spans="1:8" x14ac:dyDescent="0.35">
      <c r="A124" s="141" t="s">
        <v>2457</v>
      </c>
      <c r="B124" s="141" t="s">
        <v>92</v>
      </c>
      <c r="C124" s="141" t="s">
        <v>536</v>
      </c>
      <c r="D124" s="142"/>
      <c r="E124" s="143">
        <v>300000</v>
      </c>
      <c r="F124" s="143"/>
      <c r="G124" s="143"/>
      <c r="H124" s="144">
        <v>300000</v>
      </c>
    </row>
    <row r="125" spans="1:8" x14ac:dyDescent="0.35">
      <c r="A125" s="145"/>
      <c r="B125" s="145"/>
      <c r="C125" s="146" t="s">
        <v>525</v>
      </c>
      <c r="D125" s="147"/>
      <c r="E125" s="55">
        <v>300000</v>
      </c>
      <c r="F125" s="55"/>
      <c r="G125" s="55"/>
      <c r="H125" s="148">
        <v>300000</v>
      </c>
    </row>
    <row r="126" spans="1:8" x14ac:dyDescent="0.35">
      <c r="A126" s="145"/>
      <c r="B126" s="145"/>
      <c r="C126" s="146" t="s">
        <v>515</v>
      </c>
      <c r="D126" s="147"/>
      <c r="E126" s="55">
        <v>300000</v>
      </c>
      <c r="F126" s="55"/>
      <c r="G126" s="55"/>
      <c r="H126" s="148">
        <v>300000</v>
      </c>
    </row>
    <row r="127" spans="1:8" x14ac:dyDescent="0.35">
      <c r="A127" s="145"/>
      <c r="B127" s="145"/>
      <c r="C127" s="146" t="s">
        <v>511</v>
      </c>
      <c r="D127" s="147"/>
      <c r="E127" s="55">
        <v>300000</v>
      </c>
      <c r="F127" s="55"/>
      <c r="G127" s="55"/>
      <c r="H127" s="148">
        <v>300000</v>
      </c>
    </row>
    <row r="128" spans="1:8" x14ac:dyDescent="0.35">
      <c r="A128" s="145"/>
      <c r="B128" s="145"/>
      <c r="C128" s="146" t="s">
        <v>509</v>
      </c>
      <c r="D128" s="147">
        <v>200000</v>
      </c>
      <c r="E128" s="55"/>
      <c r="F128" s="55"/>
      <c r="G128" s="55"/>
      <c r="H128" s="148">
        <v>200000</v>
      </c>
    </row>
    <row r="129" spans="1:8" x14ac:dyDescent="0.35">
      <c r="A129" s="145"/>
      <c r="B129" s="145"/>
      <c r="C129" s="146" t="s">
        <v>542</v>
      </c>
      <c r="D129" s="147"/>
      <c r="E129" s="55">
        <v>300000</v>
      </c>
      <c r="F129" s="55"/>
      <c r="G129" s="55"/>
      <c r="H129" s="148">
        <v>300000</v>
      </c>
    </row>
    <row r="130" spans="1:8" x14ac:dyDescent="0.35">
      <c r="A130" s="145"/>
      <c r="B130" s="145"/>
      <c r="C130" s="146" t="s">
        <v>519</v>
      </c>
      <c r="D130" s="147"/>
      <c r="E130" s="55">
        <v>300000</v>
      </c>
      <c r="F130" s="55"/>
      <c r="G130" s="55"/>
      <c r="H130" s="148">
        <v>300000</v>
      </c>
    </row>
    <row r="131" spans="1:8" x14ac:dyDescent="0.35">
      <c r="A131" s="145"/>
      <c r="B131" s="145"/>
      <c r="C131" s="146" t="s">
        <v>513</v>
      </c>
      <c r="D131" s="147"/>
      <c r="E131" s="55">
        <v>300000</v>
      </c>
      <c r="F131" s="55"/>
      <c r="G131" s="55"/>
      <c r="H131" s="148">
        <v>300000</v>
      </c>
    </row>
    <row r="132" spans="1:8" x14ac:dyDescent="0.35">
      <c r="A132" s="145"/>
      <c r="B132" s="145"/>
      <c r="C132" s="146" t="s">
        <v>534</v>
      </c>
      <c r="D132" s="147"/>
      <c r="E132" s="55"/>
      <c r="F132" s="55">
        <v>400000</v>
      </c>
      <c r="G132" s="55"/>
      <c r="H132" s="148">
        <v>400000</v>
      </c>
    </row>
    <row r="133" spans="1:8" x14ac:dyDescent="0.35">
      <c r="A133" s="145"/>
      <c r="B133" s="145"/>
      <c r="C133" s="146" t="s">
        <v>540</v>
      </c>
      <c r="D133" s="147"/>
      <c r="E133" s="55">
        <v>300000</v>
      </c>
      <c r="F133" s="55"/>
      <c r="G133" s="55"/>
      <c r="H133" s="148">
        <v>300000</v>
      </c>
    </row>
    <row r="134" spans="1:8" x14ac:dyDescent="0.35">
      <c r="A134" s="145"/>
      <c r="B134" s="145"/>
      <c r="C134" s="146" t="s">
        <v>499</v>
      </c>
      <c r="D134" s="147"/>
      <c r="E134" s="55">
        <v>300000</v>
      </c>
      <c r="F134" s="55"/>
      <c r="G134" s="55"/>
      <c r="H134" s="148">
        <v>300000</v>
      </c>
    </row>
    <row r="135" spans="1:8" x14ac:dyDescent="0.35">
      <c r="A135" s="145"/>
      <c r="B135" s="145"/>
      <c r="C135" s="146" t="s">
        <v>507</v>
      </c>
      <c r="D135" s="147"/>
      <c r="E135" s="55">
        <v>300000</v>
      </c>
      <c r="F135" s="55"/>
      <c r="G135" s="55"/>
      <c r="H135" s="148">
        <v>300000</v>
      </c>
    </row>
    <row r="136" spans="1:8" x14ac:dyDescent="0.35">
      <c r="A136" s="145"/>
      <c r="B136" s="145"/>
      <c r="C136" s="146" t="s">
        <v>517</v>
      </c>
      <c r="D136" s="147"/>
      <c r="E136" s="55">
        <v>300000</v>
      </c>
      <c r="F136" s="55"/>
      <c r="G136" s="55"/>
      <c r="H136" s="148">
        <v>300000</v>
      </c>
    </row>
    <row r="137" spans="1:8" x14ac:dyDescent="0.35">
      <c r="A137" s="145"/>
      <c r="B137" s="145"/>
      <c r="C137" s="146" t="s">
        <v>440</v>
      </c>
      <c r="D137" s="147"/>
      <c r="E137" s="55">
        <v>300000</v>
      </c>
      <c r="F137" s="55"/>
      <c r="G137" s="55"/>
      <c r="H137" s="148">
        <v>300000</v>
      </c>
    </row>
    <row r="138" spans="1:8" x14ac:dyDescent="0.35">
      <c r="A138" s="145"/>
      <c r="B138" s="145"/>
      <c r="C138" s="146" t="s">
        <v>503</v>
      </c>
      <c r="D138" s="147">
        <v>200000</v>
      </c>
      <c r="E138" s="55"/>
      <c r="F138" s="55"/>
      <c r="G138" s="55"/>
      <c r="H138" s="148">
        <v>200000</v>
      </c>
    </row>
    <row r="139" spans="1:8" x14ac:dyDescent="0.35">
      <c r="A139" s="145"/>
      <c r="B139" s="145"/>
      <c r="C139" s="146" t="s">
        <v>529</v>
      </c>
      <c r="D139" s="147"/>
      <c r="E139" s="55"/>
      <c r="F139" s="55">
        <v>400000</v>
      </c>
      <c r="G139" s="55"/>
      <c r="H139" s="148">
        <v>400000</v>
      </c>
    </row>
    <row r="140" spans="1:8" x14ac:dyDescent="0.35">
      <c r="A140" s="145"/>
      <c r="B140" s="145"/>
      <c r="C140" s="146" t="s">
        <v>523</v>
      </c>
      <c r="D140" s="147"/>
      <c r="E140" s="55">
        <v>300000</v>
      </c>
      <c r="F140" s="55"/>
      <c r="G140" s="55"/>
      <c r="H140" s="148">
        <v>300000</v>
      </c>
    </row>
    <row r="141" spans="1:8" x14ac:dyDescent="0.35">
      <c r="A141" s="145"/>
      <c r="B141" s="145"/>
      <c r="C141" s="146" t="s">
        <v>538</v>
      </c>
      <c r="D141" s="147"/>
      <c r="E141" s="55">
        <v>300000</v>
      </c>
      <c r="F141" s="55"/>
      <c r="G141" s="55"/>
      <c r="H141" s="148">
        <v>300000</v>
      </c>
    </row>
    <row r="142" spans="1:8" x14ac:dyDescent="0.35">
      <c r="A142" s="145"/>
      <c r="B142" s="145"/>
      <c r="C142" s="146" t="s">
        <v>527</v>
      </c>
      <c r="D142" s="147"/>
      <c r="E142" s="55"/>
      <c r="F142" s="55">
        <v>400000</v>
      </c>
      <c r="G142" s="55"/>
      <c r="H142" s="148">
        <v>400000</v>
      </c>
    </row>
    <row r="143" spans="1:8" x14ac:dyDescent="0.35">
      <c r="A143" s="145"/>
      <c r="B143" s="145"/>
      <c r="C143" s="146" t="s">
        <v>532</v>
      </c>
      <c r="D143" s="147"/>
      <c r="E143" s="55">
        <v>300000</v>
      </c>
      <c r="F143" s="55"/>
      <c r="G143" s="55"/>
      <c r="H143" s="148">
        <v>300000</v>
      </c>
    </row>
    <row r="144" spans="1:8" x14ac:dyDescent="0.35">
      <c r="A144" s="145"/>
      <c r="B144" s="145"/>
      <c r="C144" s="146" t="s">
        <v>501</v>
      </c>
      <c r="D144" s="147"/>
      <c r="E144" s="55">
        <v>300000</v>
      </c>
      <c r="F144" s="55"/>
      <c r="G144" s="55"/>
      <c r="H144" s="148">
        <v>300000</v>
      </c>
    </row>
    <row r="145" spans="1:8" x14ac:dyDescent="0.35">
      <c r="A145" s="145"/>
      <c r="B145" s="145"/>
      <c r="C145" s="146" t="s">
        <v>505</v>
      </c>
      <c r="D145" s="147">
        <v>200000</v>
      </c>
      <c r="E145" s="55"/>
      <c r="F145" s="55"/>
      <c r="G145" s="55"/>
      <c r="H145" s="148">
        <v>200000</v>
      </c>
    </row>
    <row r="146" spans="1:8" x14ac:dyDescent="0.35">
      <c r="A146" s="145"/>
      <c r="B146" s="145"/>
      <c r="C146" s="146" t="s">
        <v>521</v>
      </c>
      <c r="D146" s="147"/>
      <c r="E146" s="55">
        <v>300000</v>
      </c>
      <c r="F146" s="55"/>
      <c r="G146" s="55"/>
      <c r="H146" s="148">
        <v>300000</v>
      </c>
    </row>
    <row r="147" spans="1:8" x14ac:dyDescent="0.35">
      <c r="A147" s="145"/>
      <c r="B147" s="141" t="s">
        <v>2497</v>
      </c>
      <c r="C147" s="135"/>
      <c r="D147" s="142">
        <v>600000</v>
      </c>
      <c r="E147" s="143">
        <v>5100000</v>
      </c>
      <c r="F147" s="143">
        <v>1200000</v>
      </c>
      <c r="G147" s="143"/>
      <c r="H147" s="144">
        <v>6900000</v>
      </c>
    </row>
    <row r="148" spans="1:8" x14ac:dyDescent="0.35">
      <c r="A148" s="145"/>
      <c r="B148" s="141" t="s">
        <v>2456</v>
      </c>
      <c r="C148" s="141" t="s">
        <v>581</v>
      </c>
      <c r="D148" s="142"/>
      <c r="E148" s="143"/>
      <c r="F148" s="143">
        <v>400000</v>
      </c>
      <c r="G148" s="143"/>
      <c r="H148" s="144">
        <v>400000</v>
      </c>
    </row>
    <row r="149" spans="1:8" x14ac:dyDescent="0.35">
      <c r="A149" s="145"/>
      <c r="B149" s="145"/>
      <c r="C149" s="146" t="s">
        <v>574</v>
      </c>
      <c r="D149" s="147"/>
      <c r="E149" s="55"/>
      <c r="F149" s="55"/>
      <c r="G149" s="55">
        <v>500000</v>
      </c>
      <c r="H149" s="148">
        <v>500000</v>
      </c>
    </row>
    <row r="150" spans="1:8" x14ac:dyDescent="0.35">
      <c r="A150" s="145"/>
      <c r="B150" s="145"/>
      <c r="C150" s="146" t="s">
        <v>594</v>
      </c>
      <c r="D150" s="147"/>
      <c r="E150" s="55">
        <v>300000</v>
      </c>
      <c r="F150" s="55"/>
      <c r="G150" s="55"/>
      <c r="H150" s="148">
        <v>300000</v>
      </c>
    </row>
    <row r="151" spans="1:8" x14ac:dyDescent="0.35">
      <c r="A151" s="145"/>
      <c r="B151" s="145"/>
      <c r="C151" s="146" t="s">
        <v>608</v>
      </c>
      <c r="D151" s="147"/>
      <c r="E151" s="55">
        <v>300000</v>
      </c>
      <c r="F151" s="55"/>
      <c r="G151" s="55"/>
      <c r="H151" s="148">
        <v>300000</v>
      </c>
    </row>
    <row r="152" spans="1:8" x14ac:dyDescent="0.35">
      <c r="A152" s="145"/>
      <c r="B152" s="145"/>
      <c r="C152" s="146" t="s">
        <v>585</v>
      </c>
      <c r="D152" s="147"/>
      <c r="E152" s="55"/>
      <c r="F152" s="55">
        <v>400000</v>
      </c>
      <c r="G152" s="55"/>
      <c r="H152" s="148">
        <v>400000</v>
      </c>
    </row>
    <row r="153" spans="1:8" x14ac:dyDescent="0.35">
      <c r="A153" s="145"/>
      <c r="B153" s="145"/>
      <c r="C153" s="146" t="s">
        <v>600</v>
      </c>
      <c r="D153" s="147"/>
      <c r="E153" s="55">
        <v>300000</v>
      </c>
      <c r="F153" s="55"/>
      <c r="G153" s="55"/>
      <c r="H153" s="148">
        <v>300000</v>
      </c>
    </row>
    <row r="154" spans="1:8" x14ac:dyDescent="0.35">
      <c r="A154" s="145"/>
      <c r="B154" s="145"/>
      <c r="C154" s="146" t="s">
        <v>540</v>
      </c>
      <c r="D154" s="147"/>
      <c r="E154" s="55"/>
      <c r="F154" s="55"/>
      <c r="G154" s="55">
        <v>500000</v>
      </c>
      <c r="H154" s="148">
        <v>500000</v>
      </c>
    </row>
    <row r="155" spans="1:8" x14ac:dyDescent="0.35">
      <c r="A155" s="145"/>
      <c r="B155" s="145"/>
      <c r="C155" s="146" t="s">
        <v>606</v>
      </c>
      <c r="D155" s="147"/>
      <c r="E155" s="55">
        <v>300000</v>
      </c>
      <c r="F155" s="55"/>
      <c r="G155" s="55"/>
      <c r="H155" s="148">
        <v>300000</v>
      </c>
    </row>
    <row r="156" spans="1:8" x14ac:dyDescent="0.35">
      <c r="A156" s="145"/>
      <c r="B156" s="145"/>
      <c r="C156" s="146" t="s">
        <v>602</v>
      </c>
      <c r="D156" s="147"/>
      <c r="E156" s="55">
        <v>300000</v>
      </c>
      <c r="F156" s="55"/>
      <c r="G156" s="55"/>
      <c r="H156" s="148">
        <v>300000</v>
      </c>
    </row>
    <row r="157" spans="1:8" x14ac:dyDescent="0.35">
      <c r="A157" s="145"/>
      <c r="B157" s="145"/>
      <c r="C157" s="146" t="s">
        <v>583</v>
      </c>
      <c r="D157" s="147"/>
      <c r="E157" s="55"/>
      <c r="F157" s="55">
        <v>400000</v>
      </c>
      <c r="G157" s="55"/>
      <c r="H157" s="148">
        <v>400000</v>
      </c>
    </row>
    <row r="158" spans="1:8" x14ac:dyDescent="0.35">
      <c r="A158" s="145"/>
      <c r="B158" s="145"/>
      <c r="C158" s="146" t="s">
        <v>590</v>
      </c>
      <c r="D158" s="147"/>
      <c r="E158" s="55">
        <v>300000</v>
      </c>
      <c r="F158" s="55"/>
      <c r="G158" s="55"/>
      <c r="H158" s="148">
        <v>300000</v>
      </c>
    </row>
    <row r="159" spans="1:8" x14ac:dyDescent="0.35">
      <c r="A159" s="145"/>
      <c r="B159" s="145"/>
      <c r="C159" s="146" t="s">
        <v>579</v>
      </c>
      <c r="D159" s="147"/>
      <c r="E159" s="55"/>
      <c r="F159" s="55">
        <v>400000</v>
      </c>
      <c r="G159" s="55"/>
      <c r="H159" s="148">
        <v>400000</v>
      </c>
    </row>
    <row r="160" spans="1:8" x14ac:dyDescent="0.35">
      <c r="A160" s="145"/>
      <c r="B160" s="145"/>
      <c r="C160" s="146" t="s">
        <v>596</v>
      </c>
      <c r="D160" s="147"/>
      <c r="E160" s="55">
        <v>300000</v>
      </c>
      <c r="F160" s="55"/>
      <c r="G160" s="55"/>
      <c r="H160" s="148">
        <v>300000</v>
      </c>
    </row>
    <row r="161" spans="1:8" x14ac:dyDescent="0.35">
      <c r="A161" s="145"/>
      <c r="B161" s="145"/>
      <c r="C161" s="146" t="s">
        <v>577</v>
      </c>
      <c r="D161" s="147"/>
      <c r="E161" s="55"/>
      <c r="F161" s="55">
        <v>400000</v>
      </c>
      <c r="G161" s="55"/>
      <c r="H161" s="148">
        <v>400000</v>
      </c>
    </row>
    <row r="162" spans="1:8" x14ac:dyDescent="0.35">
      <c r="A162" s="145"/>
      <c r="B162" s="145"/>
      <c r="C162" s="146" t="s">
        <v>587</v>
      </c>
      <c r="D162" s="147"/>
      <c r="E162" s="55">
        <v>300000</v>
      </c>
      <c r="F162" s="55"/>
      <c r="G162" s="55"/>
      <c r="H162" s="148">
        <v>300000</v>
      </c>
    </row>
    <row r="163" spans="1:8" x14ac:dyDescent="0.35">
      <c r="A163" s="145"/>
      <c r="B163" s="145"/>
      <c r="C163" s="146" t="s">
        <v>546</v>
      </c>
      <c r="D163" s="147"/>
      <c r="E163" s="55">
        <v>300000</v>
      </c>
      <c r="F163" s="55"/>
      <c r="G163" s="55"/>
      <c r="H163" s="148">
        <v>300000</v>
      </c>
    </row>
    <row r="164" spans="1:8" x14ac:dyDescent="0.35">
      <c r="A164" s="145"/>
      <c r="B164" s="145"/>
      <c r="C164" s="146" t="s">
        <v>592</v>
      </c>
      <c r="D164" s="147"/>
      <c r="E164" s="55"/>
      <c r="F164" s="55">
        <v>400000</v>
      </c>
      <c r="G164" s="55"/>
      <c r="H164" s="148">
        <v>400000</v>
      </c>
    </row>
    <row r="165" spans="1:8" x14ac:dyDescent="0.35">
      <c r="A165" s="145"/>
      <c r="B165" s="145"/>
      <c r="C165" s="146" t="s">
        <v>604</v>
      </c>
      <c r="D165" s="147"/>
      <c r="E165" s="55"/>
      <c r="F165" s="55">
        <v>400000</v>
      </c>
      <c r="G165" s="55"/>
      <c r="H165" s="148">
        <v>400000</v>
      </c>
    </row>
    <row r="166" spans="1:8" x14ac:dyDescent="0.35">
      <c r="A166" s="145"/>
      <c r="B166" s="145"/>
      <c r="C166" s="146" t="s">
        <v>2479</v>
      </c>
      <c r="D166" s="147"/>
      <c r="E166" s="55">
        <v>300000</v>
      </c>
      <c r="F166" s="55"/>
      <c r="G166" s="55"/>
      <c r="H166" s="148">
        <v>300000</v>
      </c>
    </row>
    <row r="167" spans="1:8" x14ac:dyDescent="0.35">
      <c r="A167" s="145"/>
      <c r="B167" s="145"/>
      <c r="C167" s="146" t="s">
        <v>2480</v>
      </c>
      <c r="D167" s="147">
        <v>200000</v>
      </c>
      <c r="E167" s="55"/>
      <c r="F167" s="55"/>
      <c r="G167" s="55"/>
      <c r="H167" s="148">
        <v>200000</v>
      </c>
    </row>
    <row r="168" spans="1:8" x14ac:dyDescent="0.35">
      <c r="A168" s="145"/>
      <c r="B168" s="141" t="s">
        <v>2461</v>
      </c>
      <c r="C168" s="135"/>
      <c r="D168" s="142">
        <v>200000</v>
      </c>
      <c r="E168" s="143">
        <v>3000000</v>
      </c>
      <c r="F168" s="143">
        <v>2800000</v>
      </c>
      <c r="G168" s="143">
        <v>1000000</v>
      </c>
      <c r="H168" s="144">
        <v>7000000</v>
      </c>
    </row>
    <row r="169" spans="1:8" x14ac:dyDescent="0.35">
      <c r="A169" s="145"/>
      <c r="B169" s="141" t="s">
        <v>300</v>
      </c>
      <c r="C169" s="141" t="s">
        <v>714</v>
      </c>
      <c r="D169" s="142"/>
      <c r="E169" s="143">
        <v>300000</v>
      </c>
      <c r="F169" s="143"/>
      <c r="G169" s="143"/>
      <c r="H169" s="144">
        <v>300000</v>
      </c>
    </row>
    <row r="170" spans="1:8" x14ac:dyDescent="0.35">
      <c r="A170" s="145"/>
      <c r="B170" s="145"/>
      <c r="C170" s="146" t="s">
        <v>716</v>
      </c>
      <c r="D170" s="147"/>
      <c r="E170" s="55"/>
      <c r="F170" s="55">
        <v>400000</v>
      </c>
      <c r="G170" s="55"/>
      <c r="H170" s="148">
        <v>400000</v>
      </c>
    </row>
    <row r="171" spans="1:8" x14ac:dyDescent="0.35">
      <c r="A171" s="145"/>
      <c r="B171" s="145"/>
      <c r="C171" s="146" t="s">
        <v>702</v>
      </c>
      <c r="D171" s="147"/>
      <c r="E171" s="55"/>
      <c r="F171" s="55">
        <v>400000</v>
      </c>
      <c r="G171" s="55"/>
      <c r="H171" s="148">
        <v>400000</v>
      </c>
    </row>
    <row r="172" spans="1:8" x14ac:dyDescent="0.35">
      <c r="A172" s="145"/>
      <c r="B172" s="145"/>
      <c r="C172" s="146" t="s">
        <v>708</v>
      </c>
      <c r="D172" s="147"/>
      <c r="E172" s="55"/>
      <c r="F172" s="55"/>
      <c r="G172" s="55">
        <v>500000</v>
      </c>
      <c r="H172" s="148">
        <v>500000</v>
      </c>
    </row>
    <row r="173" spans="1:8" x14ac:dyDescent="0.35">
      <c r="A173" s="145"/>
      <c r="B173" s="145"/>
      <c r="C173" s="146" t="s">
        <v>700</v>
      </c>
      <c r="D173" s="147"/>
      <c r="E173" s="55"/>
      <c r="F173" s="55"/>
      <c r="G173" s="55">
        <v>500000</v>
      </c>
      <c r="H173" s="148">
        <v>500000</v>
      </c>
    </row>
    <row r="174" spans="1:8" x14ac:dyDescent="0.35">
      <c r="A174" s="145"/>
      <c r="B174" s="145"/>
      <c r="C174" s="146" t="s">
        <v>712</v>
      </c>
      <c r="D174" s="147"/>
      <c r="E174" s="55"/>
      <c r="F174" s="55">
        <v>400000</v>
      </c>
      <c r="G174" s="55"/>
      <c r="H174" s="148">
        <v>400000</v>
      </c>
    </row>
    <row r="175" spans="1:8" x14ac:dyDescent="0.35">
      <c r="A175" s="145"/>
      <c r="B175" s="145"/>
      <c r="C175" s="146" t="s">
        <v>698</v>
      </c>
      <c r="D175" s="147"/>
      <c r="E175" s="55"/>
      <c r="F175" s="55">
        <v>400000</v>
      </c>
      <c r="G175" s="55"/>
      <c r="H175" s="148">
        <v>400000</v>
      </c>
    </row>
    <row r="176" spans="1:8" x14ac:dyDescent="0.35">
      <c r="A176" s="145"/>
      <c r="B176" s="145"/>
      <c r="C176" s="146" t="s">
        <v>706</v>
      </c>
      <c r="D176" s="147"/>
      <c r="E176" s="55">
        <v>300000</v>
      </c>
      <c r="F176" s="55"/>
      <c r="G176" s="55"/>
      <c r="H176" s="148">
        <v>300000</v>
      </c>
    </row>
    <row r="177" spans="1:8" x14ac:dyDescent="0.35">
      <c r="A177" s="145"/>
      <c r="B177" s="145"/>
      <c r="C177" s="146" t="s">
        <v>710</v>
      </c>
      <c r="D177" s="147"/>
      <c r="E177" s="55"/>
      <c r="F177" s="55">
        <v>400000</v>
      </c>
      <c r="G177" s="55"/>
      <c r="H177" s="148">
        <v>400000</v>
      </c>
    </row>
    <row r="178" spans="1:8" x14ac:dyDescent="0.35">
      <c r="A178" s="145"/>
      <c r="B178" s="145"/>
      <c r="C178" s="146" t="s">
        <v>704</v>
      </c>
      <c r="D178" s="147"/>
      <c r="E178" s="55">
        <v>300000</v>
      </c>
      <c r="F178" s="55"/>
      <c r="G178" s="55"/>
      <c r="H178" s="148">
        <v>300000</v>
      </c>
    </row>
    <row r="179" spans="1:8" x14ac:dyDescent="0.35">
      <c r="A179" s="145"/>
      <c r="B179" s="141" t="s">
        <v>2498</v>
      </c>
      <c r="C179" s="135"/>
      <c r="D179" s="142"/>
      <c r="E179" s="143">
        <v>900000</v>
      </c>
      <c r="F179" s="143">
        <v>2000000</v>
      </c>
      <c r="G179" s="143">
        <v>1000000</v>
      </c>
      <c r="H179" s="144">
        <v>3900000</v>
      </c>
    </row>
    <row r="180" spans="1:8" x14ac:dyDescent="0.35">
      <c r="A180" s="141" t="s">
        <v>2459</v>
      </c>
      <c r="B180" s="135"/>
      <c r="C180" s="135"/>
      <c r="D180" s="142">
        <v>800000</v>
      </c>
      <c r="E180" s="143">
        <v>9000000</v>
      </c>
      <c r="F180" s="143">
        <v>6000000</v>
      </c>
      <c r="G180" s="143">
        <v>2000000</v>
      </c>
      <c r="H180" s="144">
        <v>17800000</v>
      </c>
    </row>
    <row r="181" spans="1:8" x14ac:dyDescent="0.35">
      <c r="A181" s="141" t="s">
        <v>2454</v>
      </c>
      <c r="B181" s="141" t="s">
        <v>137</v>
      </c>
      <c r="C181" s="141" t="s">
        <v>552</v>
      </c>
      <c r="D181" s="142"/>
      <c r="E181" s="143">
        <v>300000</v>
      </c>
      <c r="F181" s="143"/>
      <c r="G181" s="143"/>
      <c r="H181" s="115">
        <v>300000</v>
      </c>
    </row>
    <row r="182" spans="1:8" x14ac:dyDescent="0.35">
      <c r="A182" s="145"/>
      <c r="B182" s="145"/>
      <c r="C182" s="146" t="s">
        <v>560</v>
      </c>
      <c r="D182" s="147"/>
      <c r="E182" s="55">
        <v>300000</v>
      </c>
      <c r="F182" s="55"/>
      <c r="G182" s="55"/>
      <c r="H182" s="116">
        <v>300000</v>
      </c>
    </row>
    <row r="183" spans="1:8" x14ac:dyDescent="0.35">
      <c r="A183" s="145"/>
      <c r="B183" s="145"/>
      <c r="C183" s="146" t="s">
        <v>548</v>
      </c>
      <c r="D183" s="147"/>
      <c r="E183" s="55">
        <v>300000</v>
      </c>
      <c r="F183" s="55"/>
      <c r="G183" s="55"/>
      <c r="H183" s="116">
        <v>300000</v>
      </c>
    </row>
    <row r="184" spans="1:8" x14ac:dyDescent="0.35">
      <c r="A184" s="145"/>
      <c r="B184" s="145"/>
      <c r="C184" s="146" t="s">
        <v>558</v>
      </c>
      <c r="D184" s="147"/>
      <c r="E184" s="55">
        <v>300000</v>
      </c>
      <c r="F184" s="55"/>
      <c r="G184" s="55"/>
      <c r="H184" s="116">
        <v>300000</v>
      </c>
    </row>
    <row r="185" spans="1:8" x14ac:dyDescent="0.35">
      <c r="A185" s="145"/>
      <c r="B185" s="145"/>
      <c r="C185" s="146" t="s">
        <v>570</v>
      </c>
      <c r="D185" s="147"/>
      <c r="E185" s="55">
        <v>300000</v>
      </c>
      <c r="F185" s="55"/>
      <c r="G185" s="55"/>
      <c r="H185" s="116">
        <v>300000</v>
      </c>
    </row>
    <row r="186" spans="1:8" x14ac:dyDescent="0.35">
      <c r="A186" s="145"/>
      <c r="B186" s="145"/>
      <c r="C186" s="146" t="s">
        <v>544</v>
      </c>
      <c r="D186" s="147"/>
      <c r="E186" s="55">
        <v>300000</v>
      </c>
      <c r="F186" s="55"/>
      <c r="G186" s="55"/>
      <c r="H186" s="116">
        <v>300000</v>
      </c>
    </row>
    <row r="187" spans="1:8" x14ac:dyDescent="0.35">
      <c r="A187" s="145"/>
      <c r="B187" s="145"/>
      <c r="C187" s="146" t="s">
        <v>564</v>
      </c>
      <c r="D187" s="147">
        <v>200000</v>
      </c>
      <c r="E187" s="55"/>
      <c r="F187" s="55"/>
      <c r="G187" s="55"/>
      <c r="H187" s="116">
        <v>200000</v>
      </c>
    </row>
    <row r="188" spans="1:8" x14ac:dyDescent="0.35">
      <c r="A188" s="145"/>
      <c r="B188" s="145"/>
      <c r="C188" s="146" t="s">
        <v>566</v>
      </c>
      <c r="D188" s="147">
        <v>200000</v>
      </c>
      <c r="E188" s="55"/>
      <c r="F188" s="55"/>
      <c r="G188" s="55"/>
      <c r="H188" s="116">
        <v>200000</v>
      </c>
    </row>
    <row r="189" spans="1:8" x14ac:dyDescent="0.35">
      <c r="A189" s="145"/>
      <c r="B189" s="145"/>
      <c r="C189" s="146" t="s">
        <v>568</v>
      </c>
      <c r="D189" s="147"/>
      <c r="E189" s="55">
        <v>300000</v>
      </c>
      <c r="F189" s="55"/>
      <c r="G189" s="55"/>
      <c r="H189" s="116">
        <v>300000</v>
      </c>
    </row>
    <row r="190" spans="1:8" x14ac:dyDescent="0.35">
      <c r="A190" s="145"/>
      <c r="B190" s="145"/>
      <c r="C190" s="146" t="s">
        <v>572</v>
      </c>
      <c r="D190" s="147"/>
      <c r="E190" s="55"/>
      <c r="F190" s="55">
        <v>400000</v>
      </c>
      <c r="G190" s="55"/>
      <c r="H190" s="116">
        <v>400000</v>
      </c>
    </row>
    <row r="191" spans="1:8" x14ac:dyDescent="0.35">
      <c r="A191" s="145"/>
      <c r="B191" s="145"/>
      <c r="C191" s="146" t="s">
        <v>554</v>
      </c>
      <c r="D191" s="147"/>
      <c r="E191" s="55">
        <v>300000</v>
      </c>
      <c r="F191" s="55"/>
      <c r="G191" s="55"/>
      <c r="H191" s="116">
        <v>300000</v>
      </c>
    </row>
    <row r="192" spans="1:8" x14ac:dyDescent="0.35">
      <c r="A192" s="145"/>
      <c r="B192" s="145"/>
      <c r="C192" s="146" t="s">
        <v>556</v>
      </c>
      <c r="D192" s="147"/>
      <c r="E192" s="55"/>
      <c r="F192" s="55">
        <v>400000</v>
      </c>
      <c r="G192" s="55"/>
      <c r="H192" s="116">
        <v>400000</v>
      </c>
    </row>
    <row r="193" spans="1:8" x14ac:dyDescent="0.35">
      <c r="A193" s="145"/>
      <c r="B193" s="145"/>
      <c r="C193" s="146" t="s">
        <v>550</v>
      </c>
      <c r="D193" s="147"/>
      <c r="E193" s="55"/>
      <c r="F193" s="55">
        <v>400000</v>
      </c>
      <c r="G193" s="55"/>
      <c r="H193" s="116">
        <v>400000</v>
      </c>
    </row>
    <row r="194" spans="1:8" x14ac:dyDescent="0.35">
      <c r="A194" s="145"/>
      <c r="B194" s="145"/>
      <c r="C194" s="146" t="s">
        <v>562</v>
      </c>
      <c r="D194" s="147"/>
      <c r="E194" s="55">
        <v>300000</v>
      </c>
      <c r="F194" s="55"/>
      <c r="G194" s="55"/>
      <c r="H194" s="116">
        <v>300000</v>
      </c>
    </row>
    <row r="195" spans="1:8" x14ac:dyDescent="0.35">
      <c r="A195" s="145"/>
      <c r="B195" s="145"/>
      <c r="C195" s="146" t="s">
        <v>546</v>
      </c>
      <c r="D195" s="147"/>
      <c r="E195" s="55">
        <v>300000</v>
      </c>
      <c r="F195" s="55"/>
      <c r="G195" s="55"/>
      <c r="H195" s="116">
        <v>300000</v>
      </c>
    </row>
    <row r="196" spans="1:8" x14ac:dyDescent="0.35">
      <c r="A196" s="145"/>
      <c r="B196" s="141" t="s">
        <v>2499</v>
      </c>
      <c r="C196" s="135"/>
      <c r="D196" s="142">
        <v>400000</v>
      </c>
      <c r="E196" s="143">
        <v>3000000</v>
      </c>
      <c r="F196" s="143">
        <v>1200000</v>
      </c>
      <c r="G196" s="143"/>
      <c r="H196" s="144">
        <v>4600000</v>
      </c>
    </row>
    <row r="197" spans="1:8" x14ac:dyDescent="0.35">
      <c r="A197" s="145"/>
      <c r="B197" s="141" t="s">
        <v>4</v>
      </c>
      <c r="C197" s="141" t="s">
        <v>446</v>
      </c>
      <c r="D197" s="142"/>
      <c r="E197" s="143">
        <v>300000</v>
      </c>
      <c r="F197" s="143"/>
      <c r="G197" s="143"/>
      <c r="H197" s="144">
        <v>300000</v>
      </c>
    </row>
    <row r="198" spans="1:8" x14ac:dyDescent="0.35">
      <c r="A198" s="145"/>
      <c r="B198" s="145"/>
      <c r="C198" s="146" t="s">
        <v>430</v>
      </c>
      <c r="D198" s="147"/>
      <c r="E198" s="55"/>
      <c r="F198" s="55">
        <v>400000</v>
      </c>
      <c r="G198" s="55"/>
      <c r="H198" s="148">
        <v>400000</v>
      </c>
    </row>
    <row r="199" spans="1:8" x14ac:dyDescent="0.35">
      <c r="A199" s="145"/>
      <c r="B199" s="145"/>
      <c r="C199" s="146" t="s">
        <v>444</v>
      </c>
      <c r="D199" s="147"/>
      <c r="E199" s="55"/>
      <c r="F199" s="55">
        <v>400000</v>
      </c>
      <c r="G199" s="55"/>
      <c r="H199" s="148">
        <v>400000</v>
      </c>
    </row>
    <row r="200" spans="1:8" x14ac:dyDescent="0.35">
      <c r="A200" s="145"/>
      <c r="B200" s="145"/>
      <c r="C200" s="146" t="s">
        <v>442</v>
      </c>
      <c r="D200" s="147"/>
      <c r="E200" s="55"/>
      <c r="F200" s="55">
        <v>400000</v>
      </c>
      <c r="G200" s="55"/>
      <c r="H200" s="148">
        <v>400000</v>
      </c>
    </row>
    <row r="201" spans="1:8" x14ac:dyDescent="0.35">
      <c r="A201" s="145"/>
      <c r="B201" s="145"/>
      <c r="C201" s="146" t="s">
        <v>440</v>
      </c>
      <c r="D201" s="147"/>
      <c r="E201" s="55"/>
      <c r="F201" s="55">
        <v>400000</v>
      </c>
      <c r="G201" s="55"/>
      <c r="H201" s="148">
        <v>400000</v>
      </c>
    </row>
    <row r="202" spans="1:8" x14ac:dyDescent="0.35">
      <c r="A202" s="145"/>
      <c r="B202" s="145"/>
      <c r="C202" s="146" t="s">
        <v>448</v>
      </c>
      <c r="D202" s="147"/>
      <c r="E202" s="55"/>
      <c r="F202" s="55">
        <v>400000</v>
      </c>
      <c r="G202" s="55"/>
      <c r="H202" s="148">
        <v>400000</v>
      </c>
    </row>
    <row r="203" spans="1:8" x14ac:dyDescent="0.35">
      <c r="A203" s="145"/>
      <c r="B203" s="145"/>
      <c r="C203" s="146" t="s">
        <v>450</v>
      </c>
      <c r="D203" s="147"/>
      <c r="E203" s="55">
        <v>300000</v>
      </c>
      <c r="F203" s="55"/>
      <c r="G203" s="55"/>
      <c r="H203" s="148">
        <v>300000</v>
      </c>
    </row>
    <row r="204" spans="1:8" x14ac:dyDescent="0.35">
      <c r="A204" s="145"/>
      <c r="B204" s="145"/>
      <c r="C204" s="146" t="s">
        <v>438</v>
      </c>
      <c r="D204" s="147"/>
      <c r="E204" s="55"/>
      <c r="F204" s="55">
        <v>400000</v>
      </c>
      <c r="G204" s="55"/>
      <c r="H204" s="148">
        <v>400000</v>
      </c>
    </row>
    <row r="205" spans="1:8" x14ac:dyDescent="0.35">
      <c r="A205" s="145"/>
      <c r="B205" s="145"/>
      <c r="C205" s="146" t="s">
        <v>420</v>
      </c>
      <c r="D205" s="147"/>
      <c r="E205" s="55"/>
      <c r="F205" s="55">
        <v>400000</v>
      </c>
      <c r="G205" s="55"/>
      <c r="H205" s="148">
        <v>400000</v>
      </c>
    </row>
    <row r="206" spans="1:8" x14ac:dyDescent="0.35">
      <c r="A206" s="145"/>
      <c r="B206" s="145"/>
      <c r="C206" s="146" t="s">
        <v>418</v>
      </c>
      <c r="D206" s="147"/>
      <c r="E206" s="55"/>
      <c r="F206" s="55">
        <v>400000</v>
      </c>
      <c r="G206" s="55"/>
      <c r="H206" s="148">
        <v>400000</v>
      </c>
    </row>
    <row r="207" spans="1:8" x14ac:dyDescent="0.35">
      <c r="A207" s="145"/>
      <c r="B207" s="145"/>
      <c r="C207" s="146" t="s">
        <v>422</v>
      </c>
      <c r="D207" s="147"/>
      <c r="E207" s="55">
        <v>300000</v>
      </c>
      <c r="F207" s="55"/>
      <c r="G207" s="55"/>
      <c r="H207" s="148">
        <v>300000</v>
      </c>
    </row>
    <row r="208" spans="1:8" x14ac:dyDescent="0.35">
      <c r="A208" s="145"/>
      <c r="B208" s="145"/>
      <c r="C208" s="146" t="s">
        <v>436</v>
      </c>
      <c r="D208" s="147"/>
      <c r="E208" s="55"/>
      <c r="F208" s="55">
        <v>400000</v>
      </c>
      <c r="G208" s="55"/>
      <c r="H208" s="148">
        <v>400000</v>
      </c>
    </row>
    <row r="209" spans="1:8" x14ac:dyDescent="0.35">
      <c r="A209" s="145"/>
      <c r="B209" s="145"/>
      <c r="C209" s="146" t="s">
        <v>432</v>
      </c>
      <c r="D209" s="147"/>
      <c r="E209" s="55"/>
      <c r="F209" s="55">
        <v>400000</v>
      </c>
      <c r="G209" s="55"/>
      <c r="H209" s="148">
        <v>400000</v>
      </c>
    </row>
    <row r="210" spans="1:8" x14ac:dyDescent="0.35">
      <c r="A210" s="145"/>
      <c r="B210" s="145"/>
      <c r="C210" s="146" t="s">
        <v>428</v>
      </c>
      <c r="D210" s="147"/>
      <c r="E210" s="55">
        <v>300000</v>
      </c>
      <c r="F210" s="55"/>
      <c r="G210" s="55"/>
      <c r="H210" s="148">
        <v>300000</v>
      </c>
    </row>
    <row r="211" spans="1:8" x14ac:dyDescent="0.35">
      <c r="A211" s="145"/>
      <c r="B211" s="145"/>
      <c r="C211" s="146" t="s">
        <v>424</v>
      </c>
      <c r="D211" s="147"/>
      <c r="E211" s="55"/>
      <c r="F211" s="55">
        <v>400000</v>
      </c>
      <c r="G211" s="55"/>
      <c r="H211" s="148">
        <v>400000</v>
      </c>
    </row>
    <row r="212" spans="1:8" x14ac:dyDescent="0.35">
      <c r="A212" s="145"/>
      <c r="B212" s="145"/>
      <c r="C212" s="146" t="s">
        <v>434</v>
      </c>
      <c r="D212" s="147"/>
      <c r="E212" s="55"/>
      <c r="F212" s="55"/>
      <c r="G212" s="55">
        <v>500000</v>
      </c>
      <c r="H212" s="148">
        <v>500000</v>
      </c>
    </row>
    <row r="213" spans="1:8" x14ac:dyDescent="0.35">
      <c r="A213" s="145"/>
      <c r="B213" s="145"/>
      <c r="C213" s="146" t="s">
        <v>426</v>
      </c>
      <c r="D213" s="147"/>
      <c r="E213" s="55"/>
      <c r="F213" s="55">
        <v>400000</v>
      </c>
      <c r="G213" s="55"/>
      <c r="H213" s="148">
        <v>400000</v>
      </c>
    </row>
    <row r="214" spans="1:8" x14ac:dyDescent="0.35">
      <c r="A214" s="145"/>
      <c r="B214" s="145"/>
      <c r="C214" s="146" t="s">
        <v>416</v>
      </c>
      <c r="D214" s="147"/>
      <c r="E214" s="55"/>
      <c r="F214" s="55"/>
      <c r="G214" s="55">
        <v>500000</v>
      </c>
      <c r="H214" s="148">
        <v>500000</v>
      </c>
    </row>
    <row r="215" spans="1:8" x14ac:dyDescent="0.35">
      <c r="A215" s="145"/>
      <c r="B215" s="141" t="s">
        <v>2462</v>
      </c>
      <c r="C215" s="135"/>
      <c r="D215" s="142"/>
      <c r="E215" s="143">
        <v>1200000</v>
      </c>
      <c r="F215" s="143">
        <v>4800000</v>
      </c>
      <c r="G215" s="143">
        <v>1000000</v>
      </c>
      <c r="H215" s="144">
        <v>7000000</v>
      </c>
    </row>
    <row r="216" spans="1:8" x14ac:dyDescent="0.35">
      <c r="A216" s="145"/>
      <c r="B216" s="141" t="s">
        <v>372</v>
      </c>
      <c r="C216" s="141" t="s">
        <v>782</v>
      </c>
      <c r="D216" s="142"/>
      <c r="E216" s="143"/>
      <c r="F216" s="143">
        <v>400000</v>
      </c>
      <c r="G216" s="143"/>
      <c r="H216" s="144">
        <v>400000</v>
      </c>
    </row>
    <row r="217" spans="1:8" x14ac:dyDescent="0.35">
      <c r="A217" s="145"/>
      <c r="B217" s="145"/>
      <c r="C217" s="146" t="s">
        <v>764</v>
      </c>
      <c r="D217" s="147"/>
      <c r="E217" s="55"/>
      <c r="F217" s="55">
        <v>400000</v>
      </c>
      <c r="G217" s="55"/>
      <c r="H217" s="148">
        <v>400000</v>
      </c>
    </row>
    <row r="218" spans="1:8" x14ac:dyDescent="0.35">
      <c r="A218" s="145"/>
      <c r="B218" s="145"/>
      <c r="C218" s="146" t="s">
        <v>780</v>
      </c>
      <c r="D218" s="147"/>
      <c r="E218" s="55"/>
      <c r="F218" s="55">
        <v>400000</v>
      </c>
      <c r="G218" s="55"/>
      <c r="H218" s="148">
        <v>400000</v>
      </c>
    </row>
    <row r="219" spans="1:8" x14ac:dyDescent="0.35">
      <c r="A219" s="145"/>
      <c r="B219" s="145"/>
      <c r="C219" s="146" t="s">
        <v>766</v>
      </c>
      <c r="D219" s="147"/>
      <c r="E219" s="55">
        <v>300000</v>
      </c>
      <c r="F219" s="55"/>
      <c r="G219" s="55"/>
      <c r="H219" s="148">
        <v>300000</v>
      </c>
    </row>
    <row r="220" spans="1:8" x14ac:dyDescent="0.35">
      <c r="A220" s="145"/>
      <c r="B220" s="145"/>
      <c r="C220" s="146" t="s">
        <v>770</v>
      </c>
      <c r="D220" s="147"/>
      <c r="E220" s="55"/>
      <c r="F220" s="55">
        <v>400000</v>
      </c>
      <c r="G220" s="55"/>
      <c r="H220" s="148">
        <v>400000</v>
      </c>
    </row>
    <row r="221" spans="1:8" x14ac:dyDescent="0.35">
      <c r="A221" s="145"/>
      <c r="B221" s="145"/>
      <c r="C221" s="146" t="s">
        <v>778</v>
      </c>
      <c r="D221" s="147"/>
      <c r="E221" s="55"/>
      <c r="F221" s="55">
        <v>400000</v>
      </c>
      <c r="G221" s="55"/>
      <c r="H221" s="148">
        <v>400000</v>
      </c>
    </row>
    <row r="222" spans="1:8" x14ac:dyDescent="0.35">
      <c r="A222" s="145"/>
      <c r="B222" s="145"/>
      <c r="C222" s="146" t="s">
        <v>768</v>
      </c>
      <c r="D222" s="147"/>
      <c r="E222" s="55"/>
      <c r="F222" s="55">
        <v>400000</v>
      </c>
      <c r="G222" s="55"/>
      <c r="H222" s="148">
        <v>400000</v>
      </c>
    </row>
    <row r="223" spans="1:8" x14ac:dyDescent="0.35">
      <c r="A223" s="145"/>
      <c r="B223" s="145"/>
      <c r="C223" s="146" t="s">
        <v>774</v>
      </c>
      <c r="D223" s="147"/>
      <c r="E223" s="55"/>
      <c r="F223" s="55">
        <v>400000</v>
      </c>
      <c r="G223" s="55"/>
      <c r="H223" s="148">
        <v>400000</v>
      </c>
    </row>
    <row r="224" spans="1:8" x14ac:dyDescent="0.35">
      <c r="A224" s="145"/>
      <c r="B224" s="145"/>
      <c r="C224" s="146" t="s">
        <v>776</v>
      </c>
      <c r="D224" s="147"/>
      <c r="E224" s="55">
        <v>300000</v>
      </c>
      <c r="F224" s="55"/>
      <c r="G224" s="55"/>
      <c r="H224" s="148">
        <v>300000</v>
      </c>
    </row>
    <row r="225" spans="1:8" x14ac:dyDescent="0.35">
      <c r="A225" s="145"/>
      <c r="B225" s="145"/>
      <c r="C225" s="146" t="s">
        <v>772</v>
      </c>
      <c r="D225" s="147"/>
      <c r="E225" s="55"/>
      <c r="F225" s="55">
        <v>400000</v>
      </c>
      <c r="G225" s="55"/>
      <c r="H225" s="148">
        <v>400000</v>
      </c>
    </row>
    <row r="226" spans="1:8" x14ac:dyDescent="0.35">
      <c r="A226" s="145"/>
      <c r="B226" s="145"/>
      <c r="C226" s="146" t="s">
        <v>784</v>
      </c>
      <c r="D226" s="147"/>
      <c r="E226" s="55">
        <v>300000</v>
      </c>
      <c r="F226" s="55"/>
      <c r="G226" s="55"/>
      <c r="H226" s="148">
        <v>300000</v>
      </c>
    </row>
    <row r="227" spans="1:8" x14ac:dyDescent="0.35">
      <c r="A227" s="145"/>
      <c r="B227" s="145"/>
      <c r="C227" s="146" t="s">
        <v>762</v>
      </c>
      <c r="D227" s="147"/>
      <c r="E227" s="55"/>
      <c r="F227" s="55">
        <v>400000</v>
      </c>
      <c r="G227" s="55"/>
      <c r="H227" s="148">
        <v>400000</v>
      </c>
    </row>
    <row r="228" spans="1:8" x14ac:dyDescent="0.35">
      <c r="A228" s="145"/>
      <c r="B228" s="141" t="s">
        <v>2500</v>
      </c>
      <c r="C228" s="135"/>
      <c r="D228" s="142"/>
      <c r="E228" s="143">
        <v>900000</v>
      </c>
      <c r="F228" s="143">
        <v>3600000</v>
      </c>
      <c r="G228" s="143"/>
      <c r="H228" s="144">
        <v>4500000</v>
      </c>
    </row>
    <row r="229" spans="1:8" x14ac:dyDescent="0.35">
      <c r="A229" s="141" t="s">
        <v>2460</v>
      </c>
      <c r="B229" s="135"/>
      <c r="C229" s="135"/>
      <c r="D229" s="142">
        <v>400000</v>
      </c>
      <c r="E229" s="143">
        <v>5100000</v>
      </c>
      <c r="F229" s="143">
        <v>9600000</v>
      </c>
      <c r="G229" s="143">
        <v>1000000</v>
      </c>
      <c r="H229" s="144">
        <v>16100000</v>
      </c>
    </row>
    <row r="230" spans="1:8" x14ac:dyDescent="0.35">
      <c r="A230" s="149" t="s">
        <v>2440</v>
      </c>
      <c r="B230" s="150"/>
      <c r="C230" s="150"/>
      <c r="D230" s="151">
        <v>1800000</v>
      </c>
      <c r="E230" s="152">
        <v>31800000</v>
      </c>
      <c r="F230" s="152">
        <v>33600000</v>
      </c>
      <c r="G230" s="152">
        <v>3000000</v>
      </c>
      <c r="H230" s="153">
        <v>70200000</v>
      </c>
    </row>
    <row r="231" spans="1:8" x14ac:dyDescent="0.35">
      <c r="A231"/>
      <c r="B231"/>
      <c r="C231"/>
      <c r="D231"/>
      <c r="E231"/>
      <c r="F231"/>
      <c r="G231"/>
      <c r="H231"/>
    </row>
    <row r="232" spans="1:8" x14ac:dyDescent="0.35">
      <c r="A232"/>
      <c r="B232"/>
      <c r="C232"/>
      <c r="D232"/>
      <c r="E232"/>
      <c r="F232"/>
      <c r="G232"/>
      <c r="H232"/>
    </row>
    <row r="233" spans="1:8" x14ac:dyDescent="0.35">
      <c r="A233"/>
      <c r="B233"/>
      <c r="C233"/>
      <c r="D233"/>
      <c r="E233"/>
      <c r="F233"/>
      <c r="G233"/>
      <c r="H233"/>
    </row>
    <row r="234" spans="1:8" x14ac:dyDescent="0.35">
      <c r="A234"/>
      <c r="B234"/>
      <c r="C234"/>
      <c r="D234"/>
      <c r="E234"/>
      <c r="F234"/>
      <c r="G234"/>
      <c r="H234"/>
    </row>
    <row r="235" spans="1:8" x14ac:dyDescent="0.35">
      <c r="A235"/>
      <c r="B235"/>
      <c r="C235"/>
      <c r="D235"/>
      <c r="E235"/>
      <c r="F235"/>
      <c r="G235"/>
      <c r="H235"/>
    </row>
    <row r="236" spans="1:8" x14ac:dyDescent="0.35">
      <c r="A236"/>
      <c r="B236"/>
      <c r="C236"/>
      <c r="D236"/>
      <c r="E236"/>
      <c r="F236"/>
      <c r="G236"/>
      <c r="H236"/>
    </row>
    <row r="237" spans="1:8" x14ac:dyDescent="0.35">
      <c r="A237"/>
      <c r="B237"/>
      <c r="C237"/>
      <c r="D237"/>
      <c r="E237"/>
      <c r="F237"/>
      <c r="G237"/>
      <c r="H237"/>
    </row>
    <row r="238" spans="1:8" x14ac:dyDescent="0.35">
      <c r="A238"/>
      <c r="B238"/>
      <c r="C238"/>
      <c r="D238"/>
      <c r="E238"/>
      <c r="F238"/>
      <c r="G238"/>
      <c r="H238"/>
    </row>
    <row r="239" spans="1:8" x14ac:dyDescent="0.35">
      <c r="A239"/>
      <c r="B239"/>
      <c r="C239"/>
      <c r="D239"/>
      <c r="E239"/>
      <c r="F239"/>
      <c r="G239"/>
      <c r="H239"/>
    </row>
    <row r="240" spans="1:8" x14ac:dyDescent="0.35">
      <c r="A240"/>
      <c r="B240"/>
      <c r="C240"/>
      <c r="D240"/>
      <c r="E240"/>
      <c r="F240"/>
      <c r="G240"/>
      <c r="H240"/>
    </row>
    <row r="241" spans="1:8" x14ac:dyDescent="0.35">
      <c r="A241"/>
      <c r="B241"/>
      <c r="C241"/>
      <c r="D241"/>
      <c r="E241"/>
      <c r="F241"/>
      <c r="G241"/>
      <c r="H241"/>
    </row>
    <row r="242" spans="1:8" x14ac:dyDescent="0.35">
      <c r="A242"/>
      <c r="B242"/>
      <c r="C242"/>
      <c r="D242"/>
      <c r="E242"/>
      <c r="F242"/>
      <c r="G242"/>
      <c r="H242"/>
    </row>
    <row r="243" spans="1:8" x14ac:dyDescent="0.35">
      <c r="A243"/>
      <c r="B243"/>
      <c r="C243"/>
      <c r="D243"/>
      <c r="E243"/>
      <c r="F243"/>
      <c r="G243"/>
      <c r="H243"/>
    </row>
    <row r="244" spans="1:8" x14ac:dyDescent="0.35">
      <c r="A244"/>
      <c r="B244"/>
      <c r="C244"/>
      <c r="D244"/>
      <c r="E244"/>
      <c r="F244"/>
      <c r="G244"/>
      <c r="H244"/>
    </row>
    <row r="245" spans="1:8" x14ac:dyDescent="0.35">
      <c r="A245"/>
      <c r="B245"/>
      <c r="C245"/>
      <c r="D245"/>
      <c r="E245"/>
      <c r="F245"/>
      <c r="G245"/>
      <c r="H245"/>
    </row>
    <row r="246" spans="1:8" x14ac:dyDescent="0.35">
      <c r="A246"/>
      <c r="B246"/>
      <c r="C246"/>
      <c r="D246"/>
      <c r="E246"/>
      <c r="F246"/>
      <c r="G246"/>
      <c r="H246"/>
    </row>
    <row r="247" spans="1:8" x14ac:dyDescent="0.35">
      <c r="A247"/>
      <c r="B247"/>
      <c r="C247"/>
      <c r="D247"/>
      <c r="E247"/>
      <c r="F247"/>
      <c r="G247"/>
      <c r="H247"/>
    </row>
    <row r="248" spans="1:8" x14ac:dyDescent="0.35">
      <c r="A248"/>
      <c r="B248"/>
      <c r="C248"/>
      <c r="D248"/>
      <c r="E248"/>
      <c r="F248"/>
      <c r="G248"/>
      <c r="H248"/>
    </row>
    <row r="249" spans="1:8" x14ac:dyDescent="0.35">
      <c r="A249"/>
      <c r="B249"/>
      <c r="C249"/>
      <c r="D249"/>
      <c r="E249"/>
      <c r="F249"/>
      <c r="G249"/>
      <c r="H249"/>
    </row>
    <row r="250" spans="1:8" x14ac:dyDescent="0.35">
      <c r="A250"/>
      <c r="B250"/>
      <c r="C250"/>
      <c r="D250"/>
      <c r="E250"/>
      <c r="F250"/>
      <c r="G250"/>
      <c r="H250"/>
    </row>
    <row r="251" spans="1:8" x14ac:dyDescent="0.35">
      <c r="A251"/>
      <c r="B251"/>
      <c r="C251"/>
      <c r="D251"/>
      <c r="E251"/>
      <c r="F251"/>
      <c r="G251"/>
      <c r="H251"/>
    </row>
    <row r="252" spans="1:8" x14ac:dyDescent="0.35">
      <c r="A252"/>
      <c r="B252"/>
      <c r="C252"/>
      <c r="D252"/>
      <c r="E252"/>
      <c r="F252"/>
      <c r="G252"/>
      <c r="H252"/>
    </row>
    <row r="253" spans="1:8" x14ac:dyDescent="0.35">
      <c r="A253"/>
      <c r="B253"/>
      <c r="C253"/>
      <c r="D253"/>
      <c r="E253"/>
      <c r="F253"/>
      <c r="G253"/>
      <c r="H253"/>
    </row>
    <row r="254" spans="1:8" x14ac:dyDescent="0.35">
      <c r="A254"/>
      <c r="B254"/>
      <c r="C254"/>
      <c r="D254"/>
      <c r="E254"/>
      <c r="F254"/>
      <c r="G254"/>
      <c r="H254"/>
    </row>
    <row r="255" spans="1:8" x14ac:dyDescent="0.35">
      <c r="A255"/>
      <c r="B255"/>
      <c r="C255"/>
      <c r="D255"/>
      <c r="E255"/>
      <c r="F255"/>
      <c r="G255"/>
      <c r="H255"/>
    </row>
    <row r="256" spans="1:8" x14ac:dyDescent="0.35">
      <c r="A256"/>
      <c r="B256"/>
      <c r="C256"/>
      <c r="D256"/>
      <c r="E256"/>
      <c r="F256"/>
      <c r="G256"/>
      <c r="H256"/>
    </row>
    <row r="257" spans="1:8" x14ac:dyDescent="0.35">
      <c r="A257"/>
      <c r="B257"/>
      <c r="C257"/>
      <c r="D257"/>
      <c r="E257"/>
      <c r="F257"/>
      <c r="G257"/>
      <c r="H257"/>
    </row>
    <row r="258" spans="1:8" x14ac:dyDescent="0.35">
      <c r="C258" s="3"/>
      <c r="D258" s="3"/>
      <c r="E258" s="3"/>
      <c r="F258" s="3"/>
      <c r="G258" s="3"/>
    </row>
    <row r="259" spans="1:8" x14ac:dyDescent="0.35">
      <c r="C259" s="3"/>
      <c r="D259" s="3"/>
      <c r="E259" s="3"/>
      <c r="F259" s="3"/>
      <c r="G259" s="3"/>
    </row>
    <row r="260" spans="1:8" x14ac:dyDescent="0.35">
      <c r="C260" s="3"/>
      <c r="D260" s="3"/>
      <c r="E260" s="3"/>
      <c r="F260" s="3"/>
      <c r="G260" s="3"/>
    </row>
    <row r="261" spans="1:8" x14ac:dyDescent="0.35">
      <c r="C261" s="3"/>
      <c r="D261" s="3"/>
      <c r="E261" s="3"/>
      <c r="F261" s="3"/>
      <c r="G261" s="3"/>
    </row>
    <row r="262" spans="1:8" x14ac:dyDescent="0.35">
      <c r="C262" s="3"/>
      <c r="D262" s="3"/>
      <c r="E262" s="3"/>
      <c r="F262" s="3"/>
      <c r="G262" s="3"/>
    </row>
    <row r="263" spans="1:8" x14ac:dyDescent="0.35">
      <c r="C263" s="3"/>
      <c r="D263" s="3"/>
      <c r="E263" s="3"/>
      <c r="F263" s="3"/>
      <c r="G263" s="3"/>
    </row>
    <row r="264" spans="1:8" x14ac:dyDescent="0.35">
      <c r="C264" s="3"/>
      <c r="D264" s="3"/>
      <c r="E264" s="3"/>
      <c r="F264" s="3"/>
      <c r="G264" s="3"/>
    </row>
    <row r="265" spans="1:8" x14ac:dyDescent="0.35">
      <c r="C265" s="3"/>
      <c r="D265" s="3"/>
      <c r="E265" s="3"/>
      <c r="F265" s="3"/>
      <c r="G265" s="3"/>
    </row>
    <row r="266" spans="1:8" x14ac:dyDescent="0.35">
      <c r="C266" s="3"/>
      <c r="D266" s="3"/>
      <c r="E266" s="3"/>
      <c r="F266" s="3"/>
      <c r="G266" s="3"/>
    </row>
    <row r="267" spans="1:8" x14ac:dyDescent="0.35">
      <c r="C267" s="3"/>
      <c r="D267" s="3"/>
      <c r="E267" s="3"/>
      <c r="F267" s="3"/>
      <c r="G267" s="3"/>
    </row>
  </sheetData>
  <pageMargins left="0.28000000000000003" right="0.22" top="0.48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2</vt:i4>
      </vt:variant>
    </vt:vector>
  </HeadingPairs>
  <TitlesOfParts>
    <vt:vector size="15" baseType="lpstr">
      <vt:lpstr>data sss_tam</vt:lpstr>
      <vt:lpstr>ofc</vt:lpstr>
      <vt:lpstr>lgo</vt:lpstr>
      <vt:lpstr>oth</vt:lpstr>
      <vt:lpstr>uc</vt:lpstr>
      <vt:lpstr>Sheet1</vt:lpstr>
      <vt:lpstr>pivot(คน)</vt:lpstr>
      <vt:lpstr>pivot (แห่ง)</vt:lpstr>
      <vt:lpstr>งบประมาณ</vt:lpstr>
      <vt:lpstr>ขนาดกระทรวง</vt:lpstr>
      <vt:lpstr>ขนาดแห่ง</vt:lpstr>
      <vt:lpstr>จำนวนขนาด</vt:lpstr>
      <vt:lpstr>รายงานงบประมาณ</vt:lpstr>
      <vt:lpstr>ขนาดกระทรวง!sss_tam</vt:lpstr>
      <vt:lpstr>sss_tam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siam125</cp:lastModifiedBy>
  <cp:lastPrinted>2015-01-12T02:02:05Z</cp:lastPrinted>
  <dcterms:created xsi:type="dcterms:W3CDTF">2015-01-05T04:54:03Z</dcterms:created>
  <dcterms:modified xsi:type="dcterms:W3CDTF">2015-12-24T09:20:03Z</dcterms:modified>
</cp:coreProperties>
</file>